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495" windowHeight="8385" firstSheet="14" activeTab="15"/>
  </bookViews>
  <sheets>
    <sheet name="DAMAS SUB 15" sheetId="1" r:id="rId1"/>
    <sheet name="DAMAS SUB 18" sheetId="2" r:id="rId2"/>
    <sheet name="CAB SUB 9" sheetId="3" r:id="rId3"/>
    <sheet name="CAB SUB 11" sheetId="4" r:id="rId4"/>
    <sheet name="CAB SUB 13" sheetId="5" r:id="rId5"/>
    <sheet name="CAB SUB 15" sheetId="6" r:id="rId6"/>
    <sheet name="CAB SUB 18" sheetId="7" r:id="rId7"/>
    <sheet name="CAB SUB 23" sheetId="8" r:id="rId8"/>
    <sheet name="CAMP CAB MAY" sheetId="9" r:id="rId9"/>
    <sheet name="TOP CAB MAY" sheetId="10" r:id="rId10"/>
    <sheet name="CAB MAXI 35" sheetId="11" r:id="rId11"/>
    <sheet name="CAB MAXI 40" sheetId="12" r:id="rId12"/>
    <sheet name="CAB MAXI 45" sheetId="13" r:id="rId13"/>
    <sheet name="CAB MAXI 50" sheetId="14" r:id="rId14"/>
    <sheet name="CAB MAXI 55" sheetId="15" r:id="rId15"/>
    <sheet name="DAMAS MAXI 35" sheetId="16" r:id="rId16"/>
    <sheet name="DAMAS MAXI 50" sheetId="17" r:id="rId17"/>
    <sheet name="DAMAS MAXI 60" sheetId="18" r:id="rId18"/>
  </sheets>
  <externalReferences>
    <externalReference r:id="rId21"/>
  </externalReferences>
  <definedNames>
    <definedName name="_xlnm.Print_Area" localSheetId="10">'CAB MAXI 35'!$A$1:$S$17</definedName>
    <definedName name="_xlnm.Print_Area" localSheetId="11">'CAB MAXI 40'!$A$1:$S$17</definedName>
    <definedName name="_xlnm.Print_Area" localSheetId="12">'CAB MAXI 45'!$A$1:$Q$54</definedName>
    <definedName name="_xlnm.Print_Area" localSheetId="13">'CAB MAXI 50'!$A$1:$S$25</definedName>
    <definedName name="_xlnm.Print_Area" localSheetId="14">'CAB MAXI 55'!$A$1:$S$25</definedName>
    <definedName name="_xlnm.Print_Area" localSheetId="3">'CAB SUB 11'!$A$1:$S$41</definedName>
    <definedName name="_xlnm.Print_Area" localSheetId="4">'CAB SUB 13'!$A$1:$S$49</definedName>
    <definedName name="_xlnm.Print_Area" localSheetId="5">'CAB SUB 15'!$A$1:$S$49</definedName>
    <definedName name="_xlnm.Print_Area" localSheetId="6">'CAB SUB 18'!$A$1:$S$49</definedName>
    <definedName name="_xlnm.Print_Area" localSheetId="7">'CAB SUB 23'!$A$1:$S$41</definedName>
    <definedName name="_xlnm.Print_Area" localSheetId="2">'CAB SUB 9'!$A$1:$S$25</definedName>
    <definedName name="_xlnm.Print_Area" localSheetId="8">'CAMP CAB MAY'!$A$1:$S$57</definedName>
    <definedName name="_xlnm.Print_Area" localSheetId="15">'DAMAS MAXI 35'!$A$1:$Q$41</definedName>
    <definedName name="_xlnm.Print_Area" localSheetId="16">'DAMAS MAXI 50'!$A$1:$Q$41</definedName>
    <definedName name="_xlnm.Print_Area" localSheetId="17">'DAMAS MAXI 60'!$A$1:$Q$54</definedName>
    <definedName name="_xlnm.Print_Area" localSheetId="0">'DAMAS SUB 15'!$A$1:$Q$41</definedName>
    <definedName name="_xlnm.Print_Area" localSheetId="1">'DAMAS SUB 18'!$A$1:$Q$54</definedName>
    <definedName name="_xlnm.Print_Area" localSheetId="9">'TOP CAB MAY'!$A$1:$S$41</definedName>
    <definedName name="PLAYERS" localSheetId="10">'[1]Players'!$C$5:$L$172</definedName>
    <definedName name="PLAYERS" localSheetId="11">'[1]Players'!$C$5:$L$172</definedName>
    <definedName name="PLAYERS" localSheetId="13">'[1]Players'!$C$5:$L$172</definedName>
    <definedName name="PLAYERS" localSheetId="14">'[1]Players'!$C$5:$L$172</definedName>
    <definedName name="PLAYERS" localSheetId="3">'[1]Players'!$C$5:$L$172</definedName>
    <definedName name="PLAYERS" localSheetId="4">'[1]Players'!$C$5:$L$172</definedName>
    <definedName name="PLAYERS" localSheetId="5">'[1]Players'!$C$5:$L$172</definedName>
    <definedName name="PLAYERS" localSheetId="6">'[1]Players'!$C$5:$L$172</definedName>
    <definedName name="PLAYERS" localSheetId="7">'[1]Players'!$C$5:$L$172</definedName>
    <definedName name="PLAYERS" localSheetId="2">'[1]Players'!$C$5:$L$172</definedName>
    <definedName name="PLAYERS" localSheetId="8">'[1]Players'!$C$5:$L$172</definedName>
    <definedName name="PLAYERS" localSheetId="9">'[1]Players'!$C$5:$L$172</definedName>
    <definedName name="_xlnm.Print_Titles" localSheetId="10">'CAB MAXI 35'!$1:$1</definedName>
    <definedName name="_xlnm.Print_Titles" localSheetId="11">'CAB MAXI 40'!$1:$1</definedName>
    <definedName name="_xlnm.Print_Titles" localSheetId="13">'CAB MAXI 50'!$1:$1</definedName>
    <definedName name="_xlnm.Print_Titles" localSheetId="14">'CAB MAXI 55'!$1:$1</definedName>
    <definedName name="_xlnm.Print_Titles" localSheetId="3">'CAB SUB 11'!$1:$1</definedName>
    <definedName name="_xlnm.Print_Titles" localSheetId="4">'CAB SUB 13'!$1:$1</definedName>
    <definedName name="_xlnm.Print_Titles" localSheetId="5">'CAB SUB 15'!$1:$1</definedName>
    <definedName name="_xlnm.Print_Titles" localSheetId="6">'CAB SUB 18'!$1:$1</definedName>
    <definedName name="_xlnm.Print_Titles" localSheetId="7">'CAB SUB 23'!$1:$1</definedName>
    <definedName name="_xlnm.Print_Titles" localSheetId="2">'CAB SUB 9'!$1:$1</definedName>
    <definedName name="_xlnm.Print_Titles" localSheetId="8">'CAMP CAB MAY'!$1:$1</definedName>
    <definedName name="_xlnm.Print_Titles" localSheetId="9">'TOP CAB MAY'!$1:$1</definedName>
  </definedNames>
  <calcPr fullCalcOnLoad="1"/>
</workbook>
</file>

<file path=xl/sharedStrings.xml><?xml version="1.0" encoding="utf-8"?>
<sst xmlns="http://schemas.openxmlformats.org/spreadsheetml/2006/main" count="2998" uniqueCount="234">
  <si>
    <t>ACLARACION</t>
  </si>
  <si>
    <t>FIRMA  DEL ARBITRO  GENERAL</t>
  </si>
  <si>
    <t>OBSERVACIONES:</t>
  </si>
  <si>
    <t>JUEZ</t>
  </si>
  <si>
    <t>S5</t>
  </si>
  <si>
    <t>S4</t>
  </si>
  <si>
    <t>S3</t>
  </si>
  <si>
    <t>S2</t>
  </si>
  <si>
    <t>S1</t>
  </si>
  <si>
    <t>Resultado</t>
  </si>
  <si>
    <t>J U G A D O R E S</t>
  </si>
  <si>
    <t>Nº</t>
  </si>
  <si>
    <t>2-3</t>
  </si>
  <si>
    <t>15.40</t>
  </si>
  <si>
    <t>ZARATE Luz Maria (CHA)</t>
  </si>
  <si>
    <t>15.20</t>
  </si>
  <si>
    <t>ZARATE Juana (CHA)</t>
  </si>
  <si>
    <t>15.00</t>
  </si>
  <si>
    <t>1-2</t>
  </si>
  <si>
    <t>SAEZ Carla (CHA)</t>
  </si>
  <si>
    <t>14.40</t>
  </si>
  <si>
    <t>HERNANDEZ Elea (MZA)</t>
  </si>
  <si>
    <t>14.20</t>
  </si>
  <si>
    <t>Pos.</t>
  </si>
  <si>
    <t>Ptos.</t>
  </si>
  <si>
    <t>ASOC</t>
  </si>
  <si>
    <t>GRUPO</t>
  </si>
  <si>
    <t>1-3</t>
  </si>
  <si>
    <t>14.00</t>
  </si>
  <si>
    <t>Mesa</t>
  </si>
  <si>
    <t>Hora</t>
  </si>
  <si>
    <t>Día</t>
  </si>
  <si>
    <t>CATEGORIA</t>
  </si>
  <si>
    <t>DAMAS SUB 15</t>
  </si>
  <si>
    <t>INDIVIDUAL</t>
  </si>
  <si>
    <t xml:space="preserve">FECHA: </t>
  </si>
  <si>
    <t>MESA</t>
  </si>
  <si>
    <t>CAMPEONATO</t>
  </si>
  <si>
    <t>GRAN PRIX DEL TARAGUI</t>
  </si>
  <si>
    <t>20.00</t>
  </si>
  <si>
    <t>4-5</t>
  </si>
  <si>
    <t>19.40</t>
  </si>
  <si>
    <t>19.20</t>
  </si>
  <si>
    <t>4-2</t>
  </si>
  <si>
    <t>19.00</t>
  </si>
  <si>
    <t>18.40</t>
  </si>
  <si>
    <t>5-3</t>
  </si>
  <si>
    <t>18.20</t>
  </si>
  <si>
    <t>1-4</t>
  </si>
  <si>
    <t>ANDRADE CARLA (CHA)</t>
  </si>
  <si>
    <t>18.00</t>
  </si>
  <si>
    <t>BERTOLO Azul (PAR)</t>
  </si>
  <si>
    <t>17.40</t>
  </si>
  <si>
    <t>1-5</t>
  </si>
  <si>
    <t>17.20</t>
  </si>
  <si>
    <t>3-4</t>
  </si>
  <si>
    <t>17.00</t>
  </si>
  <si>
    <t>2-5</t>
  </si>
  <si>
    <t>DAMAS SUB 18</t>
  </si>
  <si>
    <t>GRUPOS</t>
  </si>
  <si>
    <t>MASCULINO</t>
  </si>
  <si>
    <t>12.00</t>
  </si>
  <si>
    <t>MICHLIGH Maximiliano (CHA)</t>
  </si>
  <si>
    <t>12.20</t>
  </si>
  <si>
    <t>RATTI JOAQUIN (FOR)</t>
  </si>
  <si>
    <t>ALMIRON Juan Pablo (CHA)</t>
  </si>
  <si>
    <t>12.40</t>
  </si>
  <si>
    <t>BYE</t>
  </si>
  <si>
    <t>VIVAS MATIAS LEONARDO (CHA)</t>
  </si>
  <si>
    <t>ZENIQUEL MATIAS (CHA)</t>
  </si>
  <si>
    <t>Tabeni Bautista (CHA)</t>
  </si>
  <si>
    <t>VIÑUELA GABRIEL (CHA)</t>
  </si>
  <si>
    <t>Bentancor Matias(FET)</t>
  </si>
  <si>
    <t>Almiron Ivan (CHA)</t>
  </si>
  <si>
    <t>CAB SUB 9</t>
  </si>
  <si>
    <t>CAB SUB 11</t>
  </si>
  <si>
    <t>CARPIO Francisco (FET)</t>
  </si>
  <si>
    <t>DIAZ NICOLAS AUGUSTO (FOR)</t>
  </si>
  <si>
    <t>OSUNA FELIPE (CHA)</t>
  </si>
  <si>
    <t>ALFARO CARLOS TOMAS (MIS)</t>
  </si>
  <si>
    <t>SAAVEDRA Federico (PAR)</t>
  </si>
  <si>
    <t>ROLLA Tomas (FOR)</t>
  </si>
  <si>
    <t xml:space="preserve">Masa Vizzioli Benjamin (COR) </t>
  </si>
  <si>
    <t>BERTONI MATIAS (CHA)</t>
  </si>
  <si>
    <t>NUÑEZ Nicolas Gabriel (COR)</t>
  </si>
  <si>
    <t>Bertolo Axel (PAR)</t>
  </si>
  <si>
    <t>DIAZ MARIANO LUIS (FOR)</t>
  </si>
  <si>
    <t>MEDINA Octavio Exequiel (CHA)</t>
  </si>
  <si>
    <t>BENITEZ MARTIN EMANUEL (MIS)</t>
  </si>
  <si>
    <t>HEINZEN GUSTAVO NICOLAS (FOR)</t>
  </si>
  <si>
    <t>YAMAMOTO Shogo (PAR)</t>
  </si>
  <si>
    <t>CAB SUB 13</t>
  </si>
  <si>
    <t>Masa Vizzioli Benjamin (COR)</t>
  </si>
  <si>
    <t>DE LEON Facundo (CHA)</t>
  </si>
  <si>
    <t>VARGAS Facundo Gustavo (CHA)</t>
  </si>
  <si>
    <t>PERESTROIA Lisandro (COR)</t>
  </si>
  <si>
    <t>LEGUIZAMON Franco Ciro (FOR)</t>
  </si>
  <si>
    <t>DE LEON Fausto (CHA)</t>
  </si>
  <si>
    <t>VARGAS Matias Nicolas (CHA)</t>
  </si>
  <si>
    <t>MASSIN DAVALOS Gonzalo Dario (FOR)</t>
  </si>
  <si>
    <t>MARTINA Santiago (CHA)</t>
  </si>
  <si>
    <t>DELVESCOVO Matias (COR)</t>
  </si>
  <si>
    <t>ASTEASUAIN JUAN MANUEL (FOR)</t>
  </si>
  <si>
    <t>CAB SUB 15</t>
  </si>
  <si>
    <t>CIEZA Ivan Andres (FOR)</t>
  </si>
  <si>
    <t>CARABALLO CARLOS (MIS)</t>
  </si>
  <si>
    <t>VILTE BOSCH Fernan (COR)</t>
  </si>
  <si>
    <t>BOETTO Santino (COR)</t>
  </si>
  <si>
    <t>Massin Francisco (CHA)</t>
  </si>
  <si>
    <t>ROLON Hugo (PAR)</t>
  </si>
  <si>
    <t>VILTE BOSCH German (COR)</t>
  </si>
  <si>
    <t>SOUCASSE KAPETINICH Joaquin (CHA)</t>
  </si>
  <si>
    <t>MARTINA Santiago Agustin (CHA)</t>
  </si>
  <si>
    <t>Romero Agustin Alejandro (COR)</t>
  </si>
  <si>
    <t>RIBACK Tobias (CHA)</t>
  </si>
  <si>
    <t>Pendino Matias (SFE)</t>
  </si>
  <si>
    <t>CAB SUB 18</t>
  </si>
  <si>
    <t>MENDEZ Mariano (FET)</t>
  </si>
  <si>
    <t>GONZALEZ Santiago Nicolas (FOR)</t>
  </si>
  <si>
    <t>GUADALUPE Matias (FET)</t>
  </si>
  <si>
    <t>GALLARDO Federico (COR)</t>
  </si>
  <si>
    <t>CARPIO Federico (FET)</t>
  </si>
  <si>
    <t>Bertolo Fabrizio (PAR)</t>
  </si>
  <si>
    <t>LOMONACO Luciano Federico (COR)</t>
  </si>
  <si>
    <t>FERREIRA Mathias (PAR)</t>
  </si>
  <si>
    <t>FERNANDEZ Tiago Exequiel (COR)</t>
  </si>
  <si>
    <t>RIBACK Santiago (CHA)</t>
  </si>
  <si>
    <t>VILTE BOSCH Matias (COR)</t>
  </si>
  <si>
    <t>CAB SUB 23</t>
  </si>
  <si>
    <t>GARCETE Victor Andres (PAR)</t>
  </si>
  <si>
    <t>FELING JAIRO SAMUEL (MIS)</t>
  </si>
  <si>
    <t>AZCOAGA PUYO Alejandro Daniel (FOR)</t>
  </si>
  <si>
    <t>ORQUIN TOMAS (FOR)</t>
  </si>
  <si>
    <t>Pascual Facundo (SFE)</t>
  </si>
  <si>
    <t>PASMANTER Ivan Gabriel (CHA)</t>
  </si>
  <si>
    <t>TROIA Lautaro (COR)</t>
  </si>
  <si>
    <t>PASTORE Diego (PAR)</t>
  </si>
  <si>
    <t>ORTIZ Lucas Walter (FOR)</t>
  </si>
  <si>
    <t>CAMP MAYORES</t>
  </si>
  <si>
    <t>AZCOAGA PUYO Christian (FOR)</t>
  </si>
  <si>
    <t>PASTORE Gabriel (PAR)</t>
  </si>
  <si>
    <t>DURE Jorge (PAR)</t>
  </si>
  <si>
    <t>REA Matias Sebastian (MIS)</t>
  </si>
  <si>
    <t>MORENO Benicio (PAR)</t>
  </si>
  <si>
    <t>TOP MAYORES</t>
  </si>
  <si>
    <t>BENTANCOR Martin (FET)</t>
  </si>
  <si>
    <t>FUENTES Leandro Nahuel (FET)</t>
  </si>
  <si>
    <t>RIBACK Juan Ignacio (CHA)</t>
  </si>
  <si>
    <t>DE LEON Edgardo (CHA)</t>
  </si>
  <si>
    <t>RIESTRA DI PIETRO Tomas (SFE)</t>
  </si>
  <si>
    <t>GAVILAN Oscar (PAR)</t>
  </si>
  <si>
    <t>LEON David (PAR)</t>
  </si>
  <si>
    <t>10.00</t>
  </si>
  <si>
    <t>10.20</t>
  </si>
  <si>
    <t>10.40</t>
  </si>
  <si>
    <t>13.00</t>
  </si>
  <si>
    <t>13.20</t>
  </si>
  <si>
    <t>13.40</t>
  </si>
  <si>
    <t>11.00</t>
  </si>
  <si>
    <t>11.20</t>
  </si>
  <si>
    <t>11.40</t>
  </si>
  <si>
    <t>14.30</t>
  </si>
  <si>
    <t>14.50</t>
  </si>
  <si>
    <t>15.10</t>
  </si>
  <si>
    <t>20.20</t>
  </si>
  <si>
    <t>20.40</t>
  </si>
  <si>
    <t>CAB MAXI 35</t>
  </si>
  <si>
    <t>BACA Fabian Orlando (CHA)</t>
  </si>
  <si>
    <t>DIGIORGI Eduardo (CHA)</t>
  </si>
  <si>
    <t>Vazquez Francisco Antonio (COR)</t>
  </si>
  <si>
    <t>GARCETE Victor (PAR)</t>
  </si>
  <si>
    <t>CURATOLA Daniel (CHA)</t>
  </si>
  <si>
    <t>VANDOMSELAR Federico alberto (COR)</t>
  </si>
  <si>
    <t>CAB MAXI 40</t>
  </si>
  <si>
    <t>TROIA Cayetano (COR)</t>
  </si>
  <si>
    <t>BENTANCOR Omar (FET)</t>
  </si>
  <si>
    <t>ALMIRON Esteban (FET)</t>
  </si>
  <si>
    <t>CURATOLA Daniel (COR))</t>
  </si>
  <si>
    <t>CABALLEROS MAXI 45</t>
  </si>
  <si>
    <t>15.30</t>
  </si>
  <si>
    <t>15.50</t>
  </si>
  <si>
    <t>16.10</t>
  </si>
  <si>
    <t>16.30</t>
  </si>
  <si>
    <t>16.50</t>
  </si>
  <si>
    <t>17.10</t>
  </si>
  <si>
    <t>17.30</t>
  </si>
  <si>
    <t>BRITEZ Gaspar (PAR)</t>
  </si>
  <si>
    <t>Putallaz Pablo Alejandro (COR)</t>
  </si>
  <si>
    <t>Putallaz Pablo Alejan(COR)</t>
  </si>
  <si>
    <t>CAB MAXI 50</t>
  </si>
  <si>
    <t>PUGA Alfredo (COR)</t>
  </si>
  <si>
    <t>FRAGAPANE Leonardo (BSA)</t>
  </si>
  <si>
    <t>VEAS OYARZO Nelson Fernando (COR)</t>
  </si>
  <si>
    <t>VILTE Miguel Angel (COR)</t>
  </si>
  <si>
    <t>PALACIO Arturo (COR)</t>
  </si>
  <si>
    <t>FERREIRA Benicio (PAR)</t>
  </si>
  <si>
    <t>CAB MAXI 55</t>
  </si>
  <si>
    <t>ECHEVERRIA Silvina (COR)</t>
  </si>
  <si>
    <t>CORREA Irma Gladys (COR)</t>
  </si>
  <si>
    <t>Fernandez Maria del Carmen (FET)</t>
  </si>
  <si>
    <t>POZZI ESPASADIN Maria Teresa (COR)</t>
  </si>
  <si>
    <t>DAMAS MAXI 35</t>
  </si>
  <si>
    <t>DAMAS MAXI 50</t>
  </si>
  <si>
    <t>DUSSET FLAVIA (COR)</t>
  </si>
  <si>
    <t>GIARDINIERI Myrian (COR)</t>
  </si>
  <si>
    <t>FERRARIS Ana Maria (CHA)</t>
  </si>
  <si>
    <t>ZACARIAS SANCHEZ Edith (COR)</t>
  </si>
  <si>
    <t>DAMAS MAXI 60</t>
  </si>
  <si>
    <t>GIARDINIERI Myrian  (COR)</t>
  </si>
  <si>
    <t>HELGUERA Carlota (TUC)</t>
  </si>
  <si>
    <t>ZACARIAS Edith (COR)</t>
  </si>
  <si>
    <t>ORQUIN Gustavo Alfredo (FOR)</t>
  </si>
  <si>
    <t>Breard Ramon (COR)</t>
  </si>
  <si>
    <t>Feltan Hugo Ruben (COR)</t>
  </si>
  <si>
    <t>FIOL Jaime (FET)</t>
  </si>
  <si>
    <t>19.30</t>
  </si>
  <si>
    <t>19.50</t>
  </si>
  <si>
    <t>20.10</t>
  </si>
  <si>
    <t>18.30</t>
  </si>
  <si>
    <t>18.50</t>
  </si>
  <si>
    <t>19.10</t>
  </si>
  <si>
    <t>17.50</t>
  </si>
  <si>
    <t>18.10</t>
  </si>
  <si>
    <t>WO</t>
  </si>
  <si>
    <t>PIGNATA Nicolas (CHA)</t>
  </si>
  <si>
    <t>Q</t>
  </si>
  <si>
    <t>´´</t>
  </si>
  <si>
    <t>AZCOAGA PUYO CHRISTIAN (FOR)</t>
  </si>
  <si>
    <t>GARCETE VICTOR ANDRES (PAR)</t>
  </si>
  <si>
    <t>RIBACK TOBIAS (CHA)</t>
  </si>
  <si>
    <t>CARPIO FRANCISCO (FET)</t>
  </si>
  <si>
    <t>AZCOAGA PUYO ALEJANDRO (FOR)</t>
  </si>
  <si>
    <t>FERREYRA MATHIAS (PAR)</t>
  </si>
  <si>
    <t>MORENO BENICIO (PAR)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</si>
</sst>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entury Gothic"/>
      <family val="2"/>
    </font>
    <font>
      <sz val="20"/>
      <name val="Century Gothic"/>
      <family val="2"/>
    </font>
    <font>
      <b/>
      <sz val="16"/>
      <name val="Century Gothic"/>
      <family val="2"/>
    </font>
    <font>
      <sz val="8"/>
      <name val="Century Gothic"/>
      <family val="2"/>
    </font>
    <font>
      <sz val="16"/>
      <name val="Century Gothic"/>
      <family val="2"/>
    </font>
    <font>
      <sz val="28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sz val="48"/>
      <name val="Century Gothic"/>
      <family val="2"/>
    </font>
    <font>
      <sz val="72"/>
      <name val="Century Gothic"/>
      <family val="2"/>
    </font>
    <font>
      <b/>
      <sz val="24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u val="single"/>
      <sz val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/>
      <bottom style="dashed"/>
    </border>
    <border>
      <left style="medium"/>
      <right/>
      <top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hair"/>
      <right style="medium"/>
      <top style="thin"/>
      <bottom style="medium"/>
    </border>
    <border>
      <left style="hair"/>
      <right style="hair"/>
      <top/>
      <bottom style="medium"/>
    </border>
    <border>
      <left style="medium"/>
      <right style="hair"/>
      <top/>
      <bottom style="medium"/>
    </border>
    <border>
      <left style="hair"/>
      <right style="medium"/>
      <top style="hair"/>
      <bottom style="medium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medium"/>
      <right style="thin"/>
      <top/>
      <bottom style="medium"/>
    </border>
    <border>
      <left style="hair"/>
      <right style="medium"/>
      <top style="thin"/>
      <bottom style="thin"/>
    </border>
    <border>
      <left style="hair"/>
      <right style="hair"/>
      <top style="thin"/>
      <bottom/>
    </border>
    <border>
      <left style="medium"/>
      <right style="hair"/>
      <top style="thin"/>
      <bottom/>
    </border>
    <border>
      <left style="hair"/>
      <right style="medium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 style="medium"/>
      <right style="thin"/>
      <top style="hair"/>
      <bottom/>
    </border>
    <border>
      <left style="hair"/>
      <right style="hair"/>
      <top/>
      <bottom style="thin"/>
    </border>
    <border>
      <left style="medium"/>
      <right style="hair"/>
      <top/>
      <bottom style="thin"/>
    </border>
    <border>
      <left style="hair"/>
      <right style="medium"/>
      <top/>
      <bottom/>
    </border>
    <border>
      <left/>
      <right style="hair"/>
      <top/>
      <bottom/>
    </border>
    <border>
      <left style="hair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medium"/>
      <right style="thin"/>
      <top/>
      <bottom/>
    </border>
    <border>
      <left style="hair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 style="medium"/>
      <bottom style="medium"/>
    </border>
    <border>
      <left/>
      <right/>
      <top style="medium"/>
      <bottom style="medium"/>
    </border>
    <border>
      <left style="hair"/>
      <right style="medium"/>
      <top/>
      <bottom style="thin"/>
    </border>
    <border>
      <left style="hair"/>
      <right style="hair"/>
      <top style="medium"/>
      <bottom/>
    </border>
    <border>
      <left style="medium"/>
      <right style="hair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hair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medium"/>
      <top style="thin"/>
      <bottom/>
    </border>
    <border>
      <left style="medium"/>
      <right style="hair"/>
      <top style="hair"/>
      <bottom style="medium"/>
    </border>
    <border>
      <left style="medium"/>
      <right style="hair"/>
      <top style="hair"/>
      <bottom/>
    </border>
    <border>
      <left style="thin"/>
      <right style="hair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medium"/>
      <bottom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200">
    <xf numFmtId="0" fontId="0" fillId="0" borderId="0" xfId="0" applyFont="1" applyAlignment="1">
      <alignment/>
    </xf>
    <xf numFmtId="0" fontId="3" fillId="0" borderId="0" xfId="52" applyFont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3" fillId="33" borderId="11" xfId="52" applyFont="1" applyFill="1" applyBorder="1" applyAlignment="1">
      <alignment horizontal="center" vertical="center"/>
      <protection/>
    </xf>
    <xf numFmtId="0" fontId="3" fillId="33" borderId="12" xfId="52" applyFont="1" applyFill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vertical="center"/>
      <protection/>
    </xf>
    <xf numFmtId="0" fontId="3" fillId="33" borderId="14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3" fillId="33" borderId="15" xfId="52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/>
      <protection/>
    </xf>
    <xf numFmtId="0" fontId="6" fillId="0" borderId="17" xfId="52" applyFont="1" applyBorder="1" applyAlignment="1">
      <alignment horizontal="center"/>
      <protection/>
    </xf>
    <xf numFmtId="0" fontId="6" fillId="0" borderId="18" xfId="52" applyFont="1" applyBorder="1" applyAlignment="1">
      <alignment horizontal="center"/>
      <protection/>
    </xf>
    <xf numFmtId="0" fontId="7" fillId="34" borderId="19" xfId="52" applyFont="1" applyFill="1" applyBorder="1" applyAlignment="1">
      <alignment horizontal="center" vertical="center"/>
      <protection/>
    </xf>
    <xf numFmtId="0" fontId="3" fillId="0" borderId="20" xfId="52" applyFont="1" applyBorder="1" applyAlignment="1">
      <alignment horizontal="center"/>
      <protection/>
    </xf>
    <xf numFmtId="0" fontId="6" fillId="0" borderId="21" xfId="52" applyFont="1" applyBorder="1" applyAlignment="1">
      <alignment horizontal="center"/>
      <protection/>
    </xf>
    <xf numFmtId="0" fontId="6" fillId="0" borderId="22" xfId="52" applyFont="1" applyBorder="1" applyAlignment="1">
      <alignment horizontal="center"/>
      <protection/>
    </xf>
    <xf numFmtId="0" fontId="7" fillId="34" borderId="23" xfId="52" applyFont="1" applyFill="1" applyBorder="1" applyAlignment="1">
      <alignment horizontal="center" vertical="center"/>
      <protection/>
    </xf>
    <xf numFmtId="0" fontId="3" fillId="0" borderId="24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 shrinkToFit="1"/>
      <protection/>
    </xf>
    <xf numFmtId="0" fontId="3" fillId="0" borderId="15" xfId="52" applyFont="1" applyBorder="1" applyAlignment="1">
      <alignment horizontal="center" vertical="center"/>
      <protection/>
    </xf>
    <xf numFmtId="0" fontId="5" fillId="6" borderId="25" xfId="52" applyFont="1" applyFill="1" applyBorder="1" applyAlignment="1">
      <alignment vertical="center"/>
      <protection/>
    </xf>
    <xf numFmtId="0" fontId="5" fillId="6" borderId="26" xfId="52" applyFont="1" applyFill="1" applyBorder="1" applyAlignment="1">
      <alignment horizontal="center" vertical="center"/>
      <protection/>
    </xf>
    <xf numFmtId="0" fontId="5" fillId="6" borderId="27" xfId="52" applyFont="1" applyFill="1" applyBorder="1" applyAlignment="1">
      <alignment horizontal="center" vertical="center"/>
      <protection/>
    </xf>
    <xf numFmtId="0" fontId="5" fillId="6" borderId="28" xfId="52" applyFont="1" applyFill="1" applyBorder="1" applyAlignment="1">
      <alignment horizontal="center" vertical="center"/>
      <protection/>
    </xf>
    <xf numFmtId="0" fontId="5" fillId="6" borderId="29" xfId="52" applyFont="1" applyFill="1" applyBorder="1" applyAlignment="1">
      <alignment horizontal="center" vertical="center"/>
      <protection/>
    </xf>
    <xf numFmtId="0" fontId="9" fillId="35" borderId="10" xfId="52" applyFont="1" applyFill="1" applyBorder="1" applyAlignment="1">
      <alignment vertical="center"/>
      <protection/>
    </xf>
    <xf numFmtId="0" fontId="9" fillId="35" borderId="11" xfId="52" applyFont="1" applyFill="1" applyBorder="1" applyAlignment="1">
      <alignment vertical="center"/>
      <protection/>
    </xf>
    <xf numFmtId="0" fontId="10" fillId="0" borderId="30" xfId="52" applyFont="1" applyFill="1" applyBorder="1" applyAlignment="1">
      <alignment horizontal="center" vertical="center"/>
      <protection/>
    </xf>
    <xf numFmtId="20" fontId="3" fillId="0" borderId="31" xfId="52" applyNumberFormat="1" applyFont="1" applyFill="1" applyBorder="1" applyAlignment="1">
      <alignment horizontal="center" vertical="center"/>
      <protection/>
    </xf>
    <xf numFmtId="0" fontId="11" fillId="6" borderId="32" xfId="52" applyFont="1" applyFill="1" applyBorder="1" applyAlignment="1" quotePrefix="1">
      <alignment horizontal="center" vertical="center"/>
      <protection/>
    </xf>
    <xf numFmtId="0" fontId="11" fillId="35" borderId="33" xfId="52" applyNumberFormat="1" applyFont="1" applyFill="1" applyBorder="1" applyAlignment="1">
      <alignment horizontal="center" vertical="center"/>
      <protection/>
    </xf>
    <xf numFmtId="0" fontId="9" fillId="0" borderId="34" xfId="52" applyNumberFormat="1" applyFont="1" applyBorder="1" applyAlignment="1">
      <alignment horizontal="center" vertical="center"/>
      <protection/>
    </xf>
    <xf numFmtId="0" fontId="11" fillId="36" borderId="35" xfId="52" applyNumberFormat="1" applyFont="1" applyFill="1" applyBorder="1" applyAlignment="1">
      <alignment horizontal="center" vertical="center"/>
      <protection/>
    </xf>
    <xf numFmtId="0" fontId="11" fillId="0" borderId="36" xfId="52" applyNumberFormat="1" applyFont="1" applyBorder="1" applyAlignment="1">
      <alignment horizontal="center" vertical="center"/>
      <protection/>
    </xf>
    <xf numFmtId="0" fontId="11" fillId="0" borderId="37" xfId="52" applyNumberFormat="1" applyFont="1" applyBorder="1" applyAlignment="1">
      <alignment horizontal="center" vertical="center"/>
      <protection/>
    </xf>
    <xf numFmtId="0" fontId="11" fillId="6" borderId="38" xfId="52" applyFont="1" applyFill="1" applyBorder="1" applyAlignment="1">
      <alignment horizontal="center" vertical="center"/>
      <protection/>
    </xf>
    <xf numFmtId="0" fontId="9" fillId="35" borderId="0" xfId="52" applyFont="1" applyFill="1" applyBorder="1" applyAlignment="1">
      <alignment vertical="center"/>
      <protection/>
    </xf>
    <xf numFmtId="0" fontId="10" fillId="0" borderId="39" xfId="52" applyFont="1" applyFill="1" applyBorder="1" applyAlignment="1">
      <alignment horizontal="center" vertical="center"/>
      <protection/>
    </xf>
    <xf numFmtId="20" fontId="3" fillId="0" borderId="40" xfId="52" applyNumberFormat="1" applyFont="1" applyFill="1" applyBorder="1" applyAlignment="1">
      <alignment horizontal="center" vertical="center"/>
      <protection/>
    </xf>
    <xf numFmtId="16" fontId="11" fillId="6" borderId="41" xfId="52" applyNumberFormat="1" applyFont="1" applyFill="1" applyBorder="1" applyAlignment="1" quotePrefix="1">
      <alignment horizontal="center" vertical="center"/>
      <protection/>
    </xf>
    <xf numFmtId="0" fontId="11" fillId="35" borderId="42" xfId="52" applyNumberFormat="1" applyFont="1" applyFill="1" applyBorder="1" applyAlignment="1">
      <alignment horizontal="center" vertical="center"/>
      <protection/>
    </xf>
    <xf numFmtId="0" fontId="9" fillId="0" borderId="43" xfId="52" applyNumberFormat="1" applyFont="1" applyBorder="1" applyAlignment="1">
      <alignment horizontal="center" vertical="center"/>
      <protection/>
    </xf>
    <xf numFmtId="0" fontId="11" fillId="0" borderId="44" xfId="52" applyNumberFormat="1" applyFont="1" applyBorder="1" applyAlignment="1">
      <alignment horizontal="center" vertical="center"/>
      <protection/>
    </xf>
    <xf numFmtId="0" fontId="11" fillId="36" borderId="45" xfId="52" applyNumberFormat="1" applyFont="1" applyFill="1" applyBorder="1" applyAlignment="1">
      <alignment horizontal="center" vertical="center"/>
      <protection/>
    </xf>
    <xf numFmtId="0" fontId="11" fillId="0" borderId="45" xfId="52" applyNumberFormat="1" applyFont="1" applyBorder="1" applyAlignment="1">
      <alignment horizontal="center" vertical="center"/>
      <protection/>
    </xf>
    <xf numFmtId="0" fontId="11" fillId="0" borderId="46" xfId="52" applyNumberFormat="1" applyFont="1" applyBorder="1" applyAlignment="1">
      <alignment horizontal="center" vertical="center"/>
      <protection/>
    </xf>
    <xf numFmtId="0" fontId="11" fillId="6" borderId="47" xfId="52" applyFont="1" applyFill="1" applyBorder="1" applyAlignment="1">
      <alignment horizontal="center" vertical="center"/>
      <protection/>
    </xf>
    <xf numFmtId="20" fontId="3" fillId="0" borderId="48" xfId="52" applyNumberFormat="1" applyFont="1" applyFill="1" applyBorder="1" applyAlignment="1">
      <alignment horizontal="center" vertical="center"/>
      <protection/>
    </xf>
    <xf numFmtId="0" fontId="11" fillId="6" borderId="49" xfId="52" applyFont="1" applyFill="1" applyBorder="1" applyAlignment="1" quotePrefix="1">
      <alignment horizontal="center" vertical="center"/>
      <protection/>
    </xf>
    <xf numFmtId="0" fontId="11" fillId="6" borderId="41" xfId="52" applyFont="1" applyFill="1" applyBorder="1" applyAlignment="1" quotePrefix="1">
      <alignment horizontal="center" vertical="center"/>
      <protection/>
    </xf>
    <xf numFmtId="0" fontId="11" fillId="35" borderId="50" xfId="52" applyNumberFormat="1" applyFont="1" applyFill="1" applyBorder="1" applyAlignment="1">
      <alignment horizontal="center" vertical="center"/>
      <protection/>
    </xf>
    <xf numFmtId="0" fontId="9" fillId="0" borderId="51" xfId="52" applyNumberFormat="1" applyFont="1" applyBorder="1" applyAlignment="1">
      <alignment horizontal="center" vertical="center"/>
      <protection/>
    </xf>
    <xf numFmtId="0" fontId="11" fillId="0" borderId="52" xfId="52" applyNumberFormat="1" applyFont="1" applyBorder="1" applyAlignment="1">
      <alignment horizontal="center" vertical="center"/>
      <protection/>
    </xf>
    <xf numFmtId="0" fontId="11" fillId="0" borderId="53" xfId="52" applyNumberFormat="1" applyFont="1" applyBorder="1" applyAlignment="1">
      <alignment horizontal="center" vertical="center"/>
      <protection/>
    </xf>
    <xf numFmtId="0" fontId="11" fillId="36" borderId="54" xfId="52" applyNumberFormat="1" applyFont="1" applyFill="1" applyBorder="1" applyAlignment="1">
      <alignment horizontal="center" vertical="center"/>
      <protection/>
    </xf>
    <xf numFmtId="0" fontId="11" fillId="6" borderId="55" xfId="52" applyFont="1" applyFill="1" applyBorder="1" applyAlignment="1">
      <alignment horizontal="center" vertical="center"/>
      <protection/>
    </xf>
    <xf numFmtId="16" fontId="11" fillId="6" borderId="49" xfId="52" applyNumberFormat="1" applyFont="1" applyFill="1" applyBorder="1" applyAlignment="1" quotePrefix="1">
      <alignment horizontal="center" vertical="center"/>
      <protection/>
    </xf>
    <xf numFmtId="0" fontId="11" fillId="6" borderId="56" xfId="52" applyFont="1" applyFill="1" applyBorder="1" applyAlignment="1">
      <alignment horizontal="center" vertical="center"/>
      <protection/>
    </xf>
    <xf numFmtId="0" fontId="11" fillId="6" borderId="57" xfId="52" applyFont="1" applyFill="1" applyBorder="1" applyAlignment="1">
      <alignment horizontal="center" vertical="center"/>
      <protection/>
    </xf>
    <xf numFmtId="0" fontId="11" fillId="6" borderId="58" xfId="52" applyFont="1" applyFill="1" applyBorder="1" applyAlignment="1">
      <alignment horizontal="center" vertical="center"/>
      <protection/>
    </xf>
    <xf numFmtId="0" fontId="11" fillId="6" borderId="59" xfId="52" applyFont="1" applyFill="1" applyBorder="1" applyAlignment="1">
      <alignment horizontal="center" vertical="center"/>
      <protection/>
    </xf>
    <xf numFmtId="0" fontId="11" fillId="6" borderId="60" xfId="52" applyFont="1" applyFill="1" applyBorder="1" applyAlignment="1">
      <alignment horizontal="center" vertical="center"/>
      <protection/>
    </xf>
    <xf numFmtId="0" fontId="9" fillId="6" borderId="61" xfId="52" applyFont="1" applyFill="1" applyBorder="1" applyAlignment="1">
      <alignment horizontal="center" vertical="center"/>
      <protection/>
    </xf>
    <xf numFmtId="0" fontId="11" fillId="6" borderId="61" xfId="52" applyFont="1" applyFill="1" applyBorder="1" applyAlignment="1">
      <alignment vertical="center"/>
      <protection/>
    </xf>
    <xf numFmtId="0" fontId="11" fillId="35" borderId="25" xfId="52" applyFont="1" applyFill="1" applyBorder="1" applyAlignment="1">
      <alignment horizontal="center" vertical="center"/>
      <protection/>
    </xf>
    <xf numFmtId="0" fontId="10" fillId="0" borderId="62" xfId="52" applyFont="1" applyFill="1" applyBorder="1" applyAlignment="1">
      <alignment horizontal="center" vertical="center"/>
      <protection/>
    </xf>
    <xf numFmtId="20" fontId="3" fillId="0" borderId="63" xfId="52" applyNumberFormat="1" applyFont="1" applyFill="1" applyBorder="1" applyAlignment="1">
      <alignment horizontal="center" vertical="center"/>
      <protection/>
    </xf>
    <xf numFmtId="16" fontId="11" fillId="6" borderId="64" xfId="52" applyNumberFormat="1" applyFont="1" applyFill="1" applyBorder="1" applyAlignment="1" quotePrefix="1">
      <alignment horizontal="center" vertical="center"/>
      <protection/>
    </xf>
    <xf numFmtId="0" fontId="9" fillId="35" borderId="65" xfId="52" applyFont="1" applyFill="1" applyBorder="1" applyAlignment="1">
      <alignment vertical="center"/>
      <protection/>
    </xf>
    <xf numFmtId="0" fontId="9" fillId="35" borderId="66" xfId="52" applyFont="1" applyFill="1" applyBorder="1" applyAlignment="1">
      <alignment vertical="center"/>
      <protection/>
    </xf>
    <xf numFmtId="0" fontId="11" fillId="6" borderId="67" xfId="52" applyFont="1" applyFill="1" applyBorder="1" applyAlignment="1">
      <alignment horizontal="center" vertical="center"/>
      <protection/>
    </xf>
    <xf numFmtId="0" fontId="3" fillId="0" borderId="66" xfId="52" applyFont="1" applyBorder="1" applyAlignment="1">
      <alignment horizontal="center" vertical="center"/>
      <protection/>
    </xf>
    <xf numFmtId="0" fontId="3" fillId="0" borderId="16" xfId="52" applyFont="1" applyBorder="1">
      <alignment/>
      <protection/>
    </xf>
    <xf numFmtId="0" fontId="3" fillId="0" borderId="17" xfId="52" applyFont="1" applyBorder="1">
      <alignment/>
      <protection/>
    </xf>
    <xf numFmtId="0" fontId="3" fillId="0" borderId="18" xfId="52" applyFont="1" applyBorder="1">
      <alignment/>
      <protection/>
    </xf>
    <xf numFmtId="0" fontId="7" fillId="34" borderId="19" xfId="52" applyFont="1" applyFill="1" applyBorder="1" applyAlignment="1">
      <alignment horizontal="center"/>
      <protection/>
    </xf>
    <xf numFmtId="0" fontId="3" fillId="0" borderId="20" xfId="52" applyFont="1" applyBorder="1">
      <alignment/>
      <protection/>
    </xf>
    <xf numFmtId="0" fontId="3" fillId="0" borderId="21" xfId="52" applyFont="1" applyBorder="1">
      <alignment/>
      <protection/>
    </xf>
    <xf numFmtId="0" fontId="3" fillId="0" borderId="22" xfId="52" applyFont="1" applyBorder="1">
      <alignment/>
      <protection/>
    </xf>
    <xf numFmtId="0" fontId="7" fillId="34" borderId="23" xfId="52" applyFont="1" applyFill="1" applyBorder="1" applyAlignment="1">
      <alignment horizontal="center"/>
      <protection/>
    </xf>
    <xf numFmtId="0" fontId="10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 vertical="center" shrinkToFit="1"/>
      <protection/>
    </xf>
    <xf numFmtId="0" fontId="5" fillId="6" borderId="68" xfId="52" applyFont="1" applyFill="1" applyBorder="1" applyAlignment="1">
      <alignment horizontal="center" vertical="center"/>
      <protection/>
    </xf>
    <xf numFmtId="0" fontId="9" fillId="33" borderId="10" xfId="52" applyFont="1" applyFill="1" applyBorder="1">
      <alignment/>
      <protection/>
    </xf>
    <xf numFmtId="0" fontId="9" fillId="33" borderId="11" xfId="52" applyFont="1" applyFill="1" applyBorder="1">
      <alignment/>
      <protection/>
    </xf>
    <xf numFmtId="0" fontId="9" fillId="33" borderId="13" xfId="52" applyFont="1" applyFill="1" applyBorder="1">
      <alignment/>
      <protection/>
    </xf>
    <xf numFmtId="0" fontId="9" fillId="33" borderId="0" xfId="52" applyFont="1" applyFill="1" applyBorder="1">
      <alignment/>
      <protection/>
    </xf>
    <xf numFmtId="0" fontId="9" fillId="33" borderId="0" xfId="52" applyFont="1" applyFill="1" applyBorder="1" applyAlignment="1">
      <alignment vertical="center"/>
      <protection/>
    </xf>
    <xf numFmtId="0" fontId="10" fillId="0" borderId="69" xfId="52" applyFont="1" applyFill="1" applyBorder="1" applyAlignment="1">
      <alignment horizontal="center" vertical="center"/>
      <protection/>
    </xf>
    <xf numFmtId="20" fontId="3" fillId="0" borderId="53" xfId="52" applyNumberFormat="1" applyFont="1" applyFill="1" applyBorder="1" applyAlignment="1">
      <alignment horizontal="center" vertical="center"/>
      <protection/>
    </xf>
    <xf numFmtId="0" fontId="11" fillId="6" borderId="64" xfId="52" applyFont="1" applyFill="1" applyBorder="1" applyAlignment="1" quotePrefix="1">
      <alignment horizontal="center" vertical="center"/>
      <protection/>
    </xf>
    <xf numFmtId="0" fontId="9" fillId="0" borderId="70" xfId="52" applyNumberFormat="1" applyFont="1" applyBorder="1" applyAlignment="1">
      <alignment horizontal="center" vertical="center"/>
      <protection/>
    </xf>
    <xf numFmtId="0" fontId="9" fillId="0" borderId="71" xfId="52" applyNumberFormat="1" applyFont="1" applyBorder="1" applyAlignment="1">
      <alignment horizontal="center" vertical="center"/>
      <protection/>
    </xf>
    <xf numFmtId="0" fontId="9" fillId="0" borderId="64" xfId="52" applyNumberFormat="1" applyFont="1" applyBorder="1" applyAlignment="1">
      <alignment horizontal="center" vertical="center"/>
      <protection/>
    </xf>
    <xf numFmtId="0" fontId="11" fillId="36" borderId="72" xfId="52" applyNumberFormat="1" applyFont="1" applyFill="1" applyBorder="1" applyAlignment="1">
      <alignment horizontal="center" vertical="center"/>
      <protection/>
    </xf>
    <xf numFmtId="0" fontId="9" fillId="33" borderId="66" xfId="52" applyFont="1" applyFill="1" applyBorder="1" applyAlignment="1">
      <alignment vertical="center"/>
      <protection/>
    </xf>
    <xf numFmtId="0" fontId="9" fillId="0" borderId="0" xfId="52" applyFont="1">
      <alignment/>
      <protection/>
    </xf>
    <xf numFmtId="0" fontId="9" fillId="0" borderId="0" xfId="52" applyFont="1" applyFill="1" applyAlignment="1">
      <alignment horizontal="center" vertical="center"/>
      <protection/>
    </xf>
    <xf numFmtId="0" fontId="9" fillId="0" borderId="0" xfId="52" applyFont="1" applyFill="1" applyAlignment="1">
      <alignment vertical="center"/>
      <protection/>
    </xf>
    <xf numFmtId="0" fontId="9" fillId="0" borderId="0" xfId="52" applyFont="1" applyFill="1" applyBorder="1" applyAlignment="1">
      <alignment vertical="center"/>
      <protection/>
    </xf>
    <xf numFmtId="0" fontId="9" fillId="0" borderId="0" xfId="52" applyFont="1" applyAlignment="1">
      <alignment vertical="center"/>
      <protection/>
    </xf>
    <xf numFmtId="0" fontId="18" fillId="0" borderId="0" xfId="52" applyFont="1">
      <alignment/>
      <protection/>
    </xf>
    <xf numFmtId="0" fontId="5" fillId="6" borderId="29" xfId="52" applyFont="1" applyFill="1" applyBorder="1" applyAlignment="1">
      <alignment horizontal="center" vertical="center"/>
      <protection/>
    </xf>
    <xf numFmtId="14" fontId="3" fillId="0" borderId="63" xfId="52" applyNumberFormat="1" applyFont="1" applyFill="1" applyBorder="1" applyAlignment="1">
      <alignment horizontal="center" vertical="center"/>
      <protection/>
    </xf>
    <xf numFmtId="0" fontId="3" fillId="33" borderId="73" xfId="52" applyFont="1" applyFill="1" applyBorder="1" applyAlignment="1">
      <alignment horizontal="center" vertical="center"/>
      <protection/>
    </xf>
    <xf numFmtId="0" fontId="3" fillId="33" borderId="74" xfId="52" applyFont="1" applyFill="1" applyBorder="1" applyAlignment="1">
      <alignment horizontal="center" vertical="center"/>
      <protection/>
    </xf>
    <xf numFmtId="0" fontId="3" fillId="33" borderId="75" xfId="52" applyFont="1" applyFill="1" applyBorder="1" applyAlignment="1">
      <alignment horizontal="center" vertical="center"/>
      <protection/>
    </xf>
    <xf numFmtId="0" fontId="3" fillId="33" borderId="76" xfId="52" applyFont="1" applyFill="1" applyBorder="1" applyAlignment="1">
      <alignment horizontal="center" vertical="center"/>
      <protection/>
    </xf>
    <xf numFmtId="0" fontId="3" fillId="33" borderId="77" xfId="52" applyFont="1" applyFill="1" applyBorder="1" applyAlignment="1">
      <alignment horizontal="center" vertical="center"/>
      <protection/>
    </xf>
    <xf numFmtId="0" fontId="3" fillId="33" borderId="78" xfId="52" applyFont="1" applyFill="1" applyBorder="1" applyAlignment="1">
      <alignment horizontal="center" vertical="center"/>
      <protection/>
    </xf>
    <xf numFmtId="0" fontId="3" fillId="33" borderId="79" xfId="52" applyFont="1" applyFill="1" applyBorder="1" applyAlignment="1">
      <alignment horizontal="center" vertical="center"/>
      <protection/>
    </xf>
    <xf numFmtId="0" fontId="3" fillId="33" borderId="80" xfId="52" applyFont="1" applyFill="1" applyBorder="1" applyAlignment="1">
      <alignment horizontal="center" vertical="center"/>
      <protection/>
    </xf>
    <xf numFmtId="0" fontId="3" fillId="33" borderId="81" xfId="52" applyFont="1" applyFill="1" applyBorder="1" applyAlignment="1">
      <alignment horizontal="center" vertical="center"/>
      <protection/>
    </xf>
    <xf numFmtId="0" fontId="5" fillId="35" borderId="82" xfId="52" applyFont="1" applyFill="1" applyBorder="1" applyAlignment="1">
      <alignment horizontal="center" vertical="center"/>
      <protection/>
    </xf>
    <xf numFmtId="0" fontId="5" fillId="35" borderId="83" xfId="52" applyFont="1" applyFill="1" applyBorder="1" applyAlignment="1">
      <alignment horizontal="center" vertical="center"/>
      <protection/>
    </xf>
    <xf numFmtId="0" fontId="8" fillId="0" borderId="12" xfId="52" applyNumberFormat="1" applyFont="1" applyBorder="1" applyAlignment="1">
      <alignment horizontal="center" vertical="center" shrinkToFit="1"/>
      <protection/>
    </xf>
    <xf numFmtId="0" fontId="8" fillId="0" borderId="11" xfId="52" applyNumberFormat="1" applyFont="1" applyBorder="1" applyAlignment="1">
      <alignment horizontal="center" vertical="center" shrinkToFit="1"/>
      <protection/>
    </xf>
    <xf numFmtId="0" fontId="7" fillId="6" borderId="19" xfId="52" applyFont="1" applyFill="1" applyBorder="1" applyAlignment="1">
      <alignment horizontal="center" vertical="center"/>
      <protection/>
    </xf>
    <xf numFmtId="0" fontId="7" fillId="6" borderId="84" xfId="52" applyFont="1" applyFill="1" applyBorder="1" applyAlignment="1">
      <alignment horizontal="center" vertical="center"/>
      <protection/>
    </xf>
    <xf numFmtId="0" fontId="4" fillId="35" borderId="79" xfId="52" applyFont="1" applyFill="1" applyBorder="1" applyAlignment="1">
      <alignment horizontal="center" vertical="center"/>
      <protection/>
    </xf>
    <xf numFmtId="0" fontId="4" fillId="35" borderId="80" xfId="52" applyFont="1" applyFill="1" applyBorder="1" applyAlignment="1">
      <alignment horizontal="center" vertical="center"/>
      <protection/>
    </xf>
    <xf numFmtId="0" fontId="4" fillId="35" borderId="81" xfId="52" applyFont="1" applyFill="1" applyBorder="1" applyAlignment="1">
      <alignment horizontal="center" vertical="center"/>
      <protection/>
    </xf>
    <xf numFmtId="0" fontId="8" fillId="0" borderId="85" xfId="52" applyNumberFormat="1" applyFont="1" applyBorder="1" applyAlignment="1">
      <alignment horizontal="center" vertical="center" shrinkToFit="1"/>
      <protection/>
    </xf>
    <xf numFmtId="0" fontId="8" fillId="0" borderId="86" xfId="52" applyNumberFormat="1" applyFont="1" applyBorder="1" applyAlignment="1">
      <alignment horizontal="center" vertical="center" shrinkToFit="1"/>
      <protection/>
    </xf>
    <xf numFmtId="0" fontId="7" fillId="6" borderId="23" xfId="52" applyFont="1" applyFill="1" applyBorder="1" applyAlignment="1">
      <alignment horizontal="center" vertical="center"/>
      <protection/>
    </xf>
    <xf numFmtId="0" fontId="7" fillId="6" borderId="87" xfId="52" applyFont="1" applyFill="1" applyBorder="1" applyAlignment="1">
      <alignment horizontal="center" vertical="center"/>
      <protection/>
    </xf>
    <xf numFmtId="0" fontId="5" fillId="6" borderId="29" xfId="52" applyFont="1" applyFill="1" applyBorder="1" applyAlignment="1">
      <alignment horizontal="center" vertical="center"/>
      <protection/>
    </xf>
    <xf numFmtId="0" fontId="5" fillId="6" borderId="61" xfId="52" applyFont="1" applyFill="1" applyBorder="1" applyAlignment="1">
      <alignment horizontal="center" vertical="center"/>
      <protection/>
    </xf>
    <xf numFmtId="0" fontId="5" fillId="6" borderId="88" xfId="52" applyFont="1" applyFill="1" applyBorder="1" applyAlignment="1">
      <alignment horizontal="center" vertical="center"/>
      <protection/>
    </xf>
    <xf numFmtId="16" fontId="3" fillId="0" borderId="40" xfId="52" applyNumberFormat="1" applyFont="1" applyFill="1" applyBorder="1" applyAlignment="1">
      <alignment horizontal="center" vertical="center"/>
      <protection/>
    </xf>
    <xf numFmtId="16" fontId="3" fillId="0" borderId="48" xfId="52" applyNumberFormat="1" applyFont="1" applyFill="1" applyBorder="1" applyAlignment="1">
      <alignment horizontal="center" vertical="center"/>
      <protection/>
    </xf>
    <xf numFmtId="0" fontId="12" fillId="0" borderId="89" xfId="52" applyNumberFormat="1" applyFont="1" applyBorder="1" applyAlignment="1">
      <alignment horizontal="center" vertical="center" shrinkToFit="1"/>
      <protection/>
    </xf>
    <xf numFmtId="0" fontId="12" fillId="0" borderId="90" xfId="52" applyNumberFormat="1" applyFont="1" applyBorder="1" applyAlignment="1">
      <alignment horizontal="center" vertical="center" shrinkToFit="1"/>
      <protection/>
    </xf>
    <xf numFmtId="0" fontId="12" fillId="0" borderId="91" xfId="52" applyNumberFormat="1" applyFont="1" applyBorder="1" applyAlignment="1">
      <alignment horizontal="center" vertical="center" shrinkToFit="1"/>
      <protection/>
    </xf>
    <xf numFmtId="16" fontId="3" fillId="0" borderId="31" xfId="52" applyNumberFormat="1" applyFont="1" applyFill="1" applyBorder="1" applyAlignment="1">
      <alignment horizontal="center" vertical="center"/>
      <protection/>
    </xf>
    <xf numFmtId="0" fontId="12" fillId="0" borderId="92" xfId="52" applyNumberFormat="1" applyFont="1" applyBorder="1" applyAlignment="1">
      <alignment horizontal="center" vertical="center" shrinkToFit="1"/>
      <protection/>
    </xf>
    <xf numFmtId="0" fontId="12" fillId="0" borderId="93" xfId="52" applyNumberFormat="1" applyFont="1" applyBorder="1" applyAlignment="1">
      <alignment horizontal="center" vertical="center" shrinkToFit="1"/>
      <protection/>
    </xf>
    <xf numFmtId="0" fontId="12" fillId="0" borderId="94" xfId="52" applyNumberFormat="1" applyFont="1" applyBorder="1" applyAlignment="1">
      <alignment horizontal="center" vertical="center" shrinkToFit="1"/>
      <protection/>
    </xf>
    <xf numFmtId="16" fontId="3" fillId="0" borderId="53" xfId="52" applyNumberFormat="1" applyFont="1" applyFill="1" applyBorder="1" applyAlignment="1">
      <alignment horizontal="center" vertical="center"/>
      <protection/>
    </xf>
    <xf numFmtId="0" fontId="11" fillId="6" borderId="29" xfId="52" applyFont="1" applyFill="1" applyBorder="1" applyAlignment="1">
      <alignment horizontal="center" vertical="center"/>
      <protection/>
    </xf>
    <xf numFmtId="0" fontId="11" fillId="6" borderId="61" xfId="52" applyFont="1" applyFill="1" applyBorder="1" applyAlignment="1">
      <alignment horizontal="center" vertical="center"/>
      <protection/>
    </xf>
    <xf numFmtId="0" fontId="9" fillId="6" borderId="82" xfId="52" applyFont="1" applyFill="1" applyBorder="1" applyAlignment="1">
      <alignment horizontal="center" vertical="center"/>
      <protection/>
    </xf>
    <xf numFmtId="0" fontId="9" fillId="6" borderId="24" xfId="52" applyFont="1" applyFill="1" applyBorder="1" applyAlignment="1">
      <alignment horizontal="center" vertical="center"/>
      <protection/>
    </xf>
    <xf numFmtId="0" fontId="9" fillId="6" borderId="83" xfId="52" applyFont="1" applyFill="1" applyBorder="1" applyAlignment="1">
      <alignment horizontal="center" vertical="center"/>
      <protection/>
    </xf>
    <xf numFmtId="0" fontId="12" fillId="0" borderId="95" xfId="52" applyNumberFormat="1" applyFont="1" applyBorder="1" applyAlignment="1">
      <alignment horizontal="center" vertical="center" shrinkToFit="1"/>
      <protection/>
    </xf>
    <xf numFmtId="0" fontId="12" fillId="0" borderId="96" xfId="52" applyNumberFormat="1" applyFont="1" applyBorder="1" applyAlignment="1">
      <alignment horizontal="center" vertical="center" shrinkToFit="1"/>
      <protection/>
    </xf>
    <xf numFmtId="0" fontId="12" fillId="0" borderId="97" xfId="52" applyNumberFormat="1" applyFont="1" applyBorder="1" applyAlignment="1">
      <alignment horizontal="center" vertical="center" shrinkToFit="1"/>
      <protection/>
    </xf>
    <xf numFmtId="0" fontId="15" fillId="35" borderId="98" xfId="52" applyFont="1" applyFill="1" applyBorder="1" applyAlignment="1">
      <alignment horizontal="center" vertical="center"/>
      <protection/>
    </xf>
    <xf numFmtId="0" fontId="15" fillId="35" borderId="66" xfId="52" applyFont="1" applyFill="1" applyBorder="1" applyAlignment="1">
      <alignment horizontal="center" vertical="center"/>
      <protection/>
    </xf>
    <xf numFmtId="0" fontId="15" fillId="35" borderId="15" xfId="52" applyFont="1" applyFill="1" applyBorder="1" applyAlignment="1">
      <alignment horizontal="center" vertical="center"/>
      <protection/>
    </xf>
    <xf numFmtId="0" fontId="15" fillId="35" borderId="0" xfId="52" applyFont="1" applyFill="1" applyBorder="1" applyAlignment="1">
      <alignment horizontal="center" vertical="center"/>
      <protection/>
    </xf>
    <xf numFmtId="0" fontId="15" fillId="33" borderId="61" xfId="52" applyFont="1" applyFill="1" applyBorder="1" applyAlignment="1">
      <alignment horizontal="center" vertical="center"/>
      <protection/>
    </xf>
    <xf numFmtId="0" fontId="15" fillId="33" borderId="88" xfId="52" applyFont="1" applyFill="1" applyBorder="1" applyAlignment="1">
      <alignment horizontal="center" vertical="center"/>
      <protection/>
    </xf>
    <xf numFmtId="0" fontId="15" fillId="33" borderId="66" xfId="52" applyFont="1" applyFill="1" applyBorder="1" applyAlignment="1">
      <alignment horizontal="center" vertical="center"/>
      <protection/>
    </xf>
    <xf numFmtId="0" fontId="15" fillId="33" borderId="65" xfId="52" applyFont="1" applyFill="1" applyBorder="1" applyAlignment="1">
      <alignment horizontal="center" vertical="center"/>
      <protection/>
    </xf>
    <xf numFmtId="0" fontId="13" fillId="34" borderId="98" xfId="52" applyFont="1" applyFill="1" applyBorder="1" applyAlignment="1">
      <alignment horizontal="center" vertical="center"/>
      <protection/>
    </xf>
    <xf numFmtId="0" fontId="13" fillId="34" borderId="66" xfId="52" applyFont="1" applyFill="1" applyBorder="1" applyAlignment="1">
      <alignment horizontal="center" vertical="center"/>
      <protection/>
    </xf>
    <xf numFmtId="0" fontId="13" fillId="34" borderId="65" xfId="52" applyFont="1" applyFill="1" applyBorder="1" applyAlignment="1">
      <alignment horizontal="center" vertical="center"/>
      <protection/>
    </xf>
    <xf numFmtId="0" fontId="13" fillId="34" borderId="12" xfId="52" applyFont="1" applyFill="1" applyBorder="1" applyAlignment="1">
      <alignment horizontal="center" vertical="center"/>
      <protection/>
    </xf>
    <xf numFmtId="0" fontId="13" fillId="34" borderId="11" xfId="52" applyFont="1" applyFill="1" applyBorder="1" applyAlignment="1">
      <alignment horizontal="center" vertical="center"/>
      <protection/>
    </xf>
    <xf numFmtId="0" fontId="13" fillId="34" borderId="10" xfId="52" applyFont="1" applyFill="1" applyBorder="1" applyAlignment="1">
      <alignment horizontal="center" vertical="center"/>
      <protection/>
    </xf>
    <xf numFmtId="0" fontId="15" fillId="35" borderId="29" xfId="52" applyFont="1" applyFill="1" applyBorder="1" applyAlignment="1">
      <alignment horizontal="center" vertical="center"/>
      <protection/>
    </xf>
    <xf numFmtId="0" fontId="15" fillId="35" borderId="61" xfId="52" applyFont="1" applyFill="1" applyBorder="1" applyAlignment="1">
      <alignment horizontal="center" vertical="center"/>
      <protection/>
    </xf>
    <xf numFmtId="16" fontId="15" fillId="33" borderId="61" xfId="52" applyNumberFormat="1" applyFont="1" applyFill="1" applyBorder="1" applyAlignment="1">
      <alignment horizontal="center" vertical="center"/>
      <protection/>
    </xf>
    <xf numFmtId="0" fontId="14" fillId="0" borderId="98" xfId="52" applyFont="1" applyBorder="1" applyAlignment="1">
      <alignment horizontal="center" vertical="center"/>
      <protection/>
    </xf>
    <xf numFmtId="0" fontId="14" fillId="0" borderId="66" xfId="52" applyFont="1" applyBorder="1" applyAlignment="1">
      <alignment horizontal="center" vertical="center"/>
      <protection/>
    </xf>
    <xf numFmtId="0" fontId="14" fillId="0" borderId="65" xfId="52" applyFont="1" applyBorder="1" applyAlignment="1">
      <alignment horizontal="center" vertical="center"/>
      <protection/>
    </xf>
    <xf numFmtId="0" fontId="14" fillId="0" borderId="15" xfId="52" applyFont="1" applyBorder="1" applyAlignment="1">
      <alignment horizontal="center" vertical="center"/>
      <protection/>
    </xf>
    <xf numFmtId="0" fontId="14" fillId="0" borderId="0" xfId="52" applyFont="1" applyBorder="1" applyAlignment="1">
      <alignment horizontal="center" vertical="center"/>
      <protection/>
    </xf>
    <xf numFmtId="0" fontId="14" fillId="0" borderId="13" xfId="52" applyFont="1" applyBorder="1" applyAlignment="1">
      <alignment horizontal="center" vertical="center"/>
      <protection/>
    </xf>
    <xf numFmtId="0" fontId="15" fillId="34" borderId="29" xfId="52" applyFont="1" applyFill="1" applyBorder="1" applyAlignment="1">
      <alignment horizontal="center" vertical="center"/>
      <protection/>
    </xf>
    <xf numFmtId="0" fontId="15" fillId="34" borderId="61" xfId="52" applyFont="1" applyFill="1" applyBorder="1" applyAlignment="1">
      <alignment horizontal="center" vertical="center"/>
      <protection/>
    </xf>
    <xf numFmtId="0" fontId="15" fillId="34" borderId="88" xfId="52" applyFont="1" applyFill="1" applyBorder="1" applyAlignment="1">
      <alignment horizontal="center" vertical="center"/>
      <protection/>
    </xf>
    <xf numFmtId="0" fontId="15" fillId="35" borderId="88" xfId="52" applyFont="1" applyFill="1" applyBorder="1" applyAlignment="1">
      <alignment horizontal="center" vertical="center"/>
      <protection/>
    </xf>
    <xf numFmtId="0" fontId="8" fillId="0" borderId="99" xfId="52" applyNumberFormat="1" applyFont="1" applyBorder="1" applyAlignment="1">
      <alignment horizontal="center" vertical="center" shrinkToFit="1"/>
      <protection/>
    </xf>
    <xf numFmtId="0" fontId="8" fillId="0" borderId="10" xfId="52" applyNumberFormat="1" applyFont="1" applyBorder="1" applyAlignment="1">
      <alignment horizontal="center" vertical="center" shrinkToFit="1"/>
      <protection/>
    </xf>
    <xf numFmtId="0" fontId="11" fillId="0" borderId="92" xfId="52" applyNumberFormat="1" applyFont="1" applyBorder="1" applyAlignment="1">
      <alignment horizontal="center" vertical="center"/>
      <protection/>
    </xf>
    <xf numFmtId="0" fontId="11" fillId="0" borderId="93" xfId="52" applyNumberFormat="1" applyFont="1" applyBorder="1" applyAlignment="1">
      <alignment horizontal="center" vertical="center"/>
      <protection/>
    </xf>
    <xf numFmtId="0" fontId="11" fillId="0" borderId="94" xfId="52" applyNumberFormat="1" applyFont="1" applyBorder="1" applyAlignment="1">
      <alignment horizontal="center" vertical="center"/>
      <protection/>
    </xf>
    <xf numFmtId="0" fontId="11" fillId="0" borderId="95" xfId="52" applyNumberFormat="1" applyFont="1" applyBorder="1" applyAlignment="1">
      <alignment horizontal="center" vertical="center"/>
      <protection/>
    </xf>
    <xf numFmtId="0" fontId="11" fillId="0" borderId="96" xfId="52" applyNumberFormat="1" applyFont="1" applyBorder="1" applyAlignment="1">
      <alignment horizontal="center" vertical="center"/>
      <protection/>
    </xf>
    <xf numFmtId="0" fontId="11" fillId="0" borderId="97" xfId="52" applyNumberFormat="1" applyFont="1" applyBorder="1" applyAlignment="1">
      <alignment horizontal="center" vertical="center"/>
      <protection/>
    </xf>
    <xf numFmtId="0" fontId="11" fillId="0" borderId="89" xfId="52" applyNumberFormat="1" applyFont="1" applyBorder="1" applyAlignment="1">
      <alignment horizontal="center" vertical="center"/>
      <protection/>
    </xf>
    <xf numFmtId="0" fontId="11" fillId="0" borderId="90" xfId="52" applyNumberFormat="1" applyFont="1" applyBorder="1" applyAlignment="1">
      <alignment horizontal="center" vertical="center"/>
      <protection/>
    </xf>
    <xf numFmtId="0" fontId="11" fillId="0" borderId="91" xfId="52" applyNumberFormat="1" applyFont="1" applyBorder="1" applyAlignment="1">
      <alignment horizontal="center" vertical="center"/>
      <protection/>
    </xf>
    <xf numFmtId="0" fontId="16" fillId="12" borderId="29" xfId="55" applyFont="1" applyFill="1" applyBorder="1" applyAlignment="1" applyProtection="1">
      <alignment horizontal="center" vertical="center"/>
      <protection hidden="1"/>
    </xf>
    <xf numFmtId="0" fontId="16" fillId="12" borderId="61" xfId="55" applyFont="1" applyFill="1" applyBorder="1" applyAlignment="1" applyProtection="1">
      <alignment horizontal="center" vertical="center"/>
      <protection hidden="1"/>
    </xf>
    <xf numFmtId="0" fontId="17" fillId="12" borderId="61" xfId="55" applyFont="1" applyFill="1" applyBorder="1" applyAlignment="1" applyProtection="1">
      <alignment horizontal="center" vertical="center"/>
      <protection hidden="1"/>
    </xf>
    <xf numFmtId="0" fontId="17" fillId="12" borderId="88" xfId="55" applyFont="1" applyFill="1" applyBorder="1" applyAlignment="1" applyProtection="1">
      <alignment horizontal="center" vertical="center"/>
      <protection hidden="1"/>
    </xf>
    <xf numFmtId="0" fontId="16" fillId="12" borderId="29" xfId="52" applyFont="1" applyFill="1" applyBorder="1" applyAlignment="1" applyProtection="1">
      <alignment horizontal="center" vertical="center"/>
      <protection hidden="1"/>
    </xf>
    <xf numFmtId="0" fontId="16" fillId="12" borderId="61" xfId="52" applyFont="1" applyFill="1" applyBorder="1" applyAlignment="1" applyProtection="1">
      <alignment horizontal="center" vertical="center"/>
      <protection hidden="1"/>
    </xf>
    <xf numFmtId="0" fontId="17" fillId="12" borderId="61" xfId="52" applyFont="1" applyFill="1" applyBorder="1" applyAlignment="1" applyProtection="1">
      <alignment horizontal="center" vertical="center"/>
      <protection hidden="1"/>
    </xf>
    <xf numFmtId="0" fontId="17" fillId="12" borderId="88" xfId="52" applyFont="1" applyFill="1" applyBorder="1" applyAlignment="1" applyProtection="1">
      <alignment horizontal="center" vertical="center"/>
      <protection hidden="1"/>
    </xf>
    <xf numFmtId="16" fontId="3" fillId="0" borderId="63" xfId="52" applyNumberFormat="1" applyFont="1" applyFill="1" applyBorder="1" applyAlignment="1">
      <alignment horizontal="center" vertical="center"/>
      <protection/>
    </xf>
    <xf numFmtId="0" fontId="11" fillId="6" borderId="88" xfId="52" applyFont="1" applyFill="1" applyBorder="1" applyAlignment="1">
      <alignment horizontal="center" vertical="center"/>
      <protection/>
    </xf>
    <xf numFmtId="0" fontId="16" fillId="12" borderId="29" xfId="0" applyFont="1" applyFill="1" applyBorder="1" applyAlignment="1" applyProtection="1">
      <alignment horizontal="center" vertical="center"/>
      <protection hidden="1"/>
    </xf>
    <xf numFmtId="0" fontId="16" fillId="12" borderId="61" xfId="0" applyFont="1" applyFill="1" applyBorder="1" applyAlignment="1" applyProtection="1">
      <alignment horizontal="center" vertical="center"/>
      <protection hidden="1"/>
    </xf>
    <xf numFmtId="0" fontId="17" fillId="12" borderId="61" xfId="0" applyFont="1" applyFill="1" applyBorder="1" applyAlignment="1" applyProtection="1">
      <alignment horizontal="center" vertical="center"/>
      <protection hidden="1"/>
    </xf>
    <xf numFmtId="0" fontId="17" fillId="12" borderId="88" xfId="0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32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dor\Escritorio\Campeonatos%20Suramericanos%20Juvenil%20e%20Infantil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s"/>
      <sheetName val="rk-mar"/>
      <sheetName val="Portada"/>
      <sheetName val="Players"/>
      <sheetName val="Participantes por Entidad"/>
      <sheetName val="Equipo Masculino Juvenil"/>
      <sheetName val="Equipo Femenino Juvenil"/>
      <sheetName val="Equipo Masculino Infantil"/>
      <sheetName val="Equipo Femenino Infantil"/>
      <sheetName val="Recopilación Por Equipo Fem."/>
      <sheetName val="Recopilación Por Equipo Masc."/>
      <sheetName val="Dobles Femenino"/>
      <sheetName val="Dobles Masculino"/>
      <sheetName val="Dobles Mixtos"/>
      <sheetName val="Grupos Femeninos"/>
      <sheetName val="Llave Final Femenino"/>
      <sheetName val="Grupos Masculinos"/>
      <sheetName val="Llave Final Masculino"/>
      <sheetName val="Medals"/>
      <sheetName val="MSDraw"/>
      <sheetName val="WSDraw"/>
    </sheetNames>
    <sheetDataSet>
      <sheetData sheetId="3">
        <row r="5">
          <cell r="C5">
            <v>1</v>
          </cell>
          <cell r="D5" t="str">
            <v>SOTELO Jeremias</v>
          </cell>
          <cell r="E5" t="str">
            <v>ARG</v>
          </cell>
          <cell r="G5" t="str">
            <v>Mas</v>
          </cell>
          <cell r="H5" t="str">
            <v>Sub-18</v>
          </cell>
          <cell r="K5" t="str">
            <v>ARGENTINA</v>
          </cell>
        </row>
        <row r="6">
          <cell r="C6">
            <v>2</v>
          </cell>
          <cell r="D6" t="str">
            <v>SZLIT Joel</v>
          </cell>
          <cell r="E6" t="str">
            <v>ARG</v>
          </cell>
          <cell r="G6" t="str">
            <v>Mas</v>
          </cell>
          <cell r="H6" t="str">
            <v>Sub-18</v>
          </cell>
          <cell r="K6" t="str">
            <v>ARGENTINA</v>
          </cell>
        </row>
        <row r="7">
          <cell r="C7">
            <v>3</v>
          </cell>
          <cell r="D7" t="str">
            <v>GAMBANDE Lucio</v>
          </cell>
          <cell r="E7" t="str">
            <v>ARG</v>
          </cell>
          <cell r="G7" t="str">
            <v>Mas</v>
          </cell>
          <cell r="H7" t="str">
            <v>Sub-18</v>
          </cell>
          <cell r="K7" t="str">
            <v>ARGENTINA</v>
          </cell>
        </row>
        <row r="8">
          <cell r="C8">
            <v>4</v>
          </cell>
          <cell r="D8" t="str">
            <v>CILLIS Javie</v>
          </cell>
          <cell r="E8" t="str">
            <v>ARG</v>
          </cell>
          <cell r="G8" t="str">
            <v>Mas</v>
          </cell>
          <cell r="H8" t="str">
            <v>Sub-18</v>
          </cell>
          <cell r="K8" t="str">
            <v>ARGENTINA</v>
          </cell>
        </row>
        <row r="9">
          <cell r="C9">
            <v>5</v>
          </cell>
          <cell r="D9" t="str">
            <v>CODINA Anna</v>
          </cell>
          <cell r="E9" t="str">
            <v>ARG</v>
          </cell>
          <cell r="G9" t="str">
            <v>Fem</v>
          </cell>
          <cell r="H9" t="str">
            <v>Sub-18</v>
          </cell>
          <cell r="K9" t="str">
            <v>ARGENTINA</v>
          </cell>
        </row>
        <row r="10">
          <cell r="C10">
            <v>6</v>
          </cell>
          <cell r="D10" t="str">
            <v>KONIG Karen</v>
          </cell>
          <cell r="E10" t="str">
            <v>ARG</v>
          </cell>
          <cell r="G10" t="str">
            <v>Fem</v>
          </cell>
          <cell r="H10" t="str">
            <v>Sub-18</v>
          </cell>
          <cell r="K10" t="str">
            <v>ARGENTINA</v>
          </cell>
        </row>
        <row r="11">
          <cell r="C11">
            <v>7</v>
          </cell>
          <cell r="D11" t="str">
            <v>PAEZ Brenda</v>
          </cell>
          <cell r="E11" t="str">
            <v>ARG</v>
          </cell>
          <cell r="G11" t="str">
            <v>Fem</v>
          </cell>
          <cell r="H11" t="str">
            <v>Sub-18</v>
          </cell>
          <cell r="K11" t="str">
            <v>ARGENTINA</v>
          </cell>
        </row>
        <row r="12">
          <cell r="C12">
            <v>8</v>
          </cell>
          <cell r="D12" t="str">
            <v>VITTORI Sofia</v>
          </cell>
          <cell r="E12" t="str">
            <v>ARG</v>
          </cell>
          <cell r="G12" t="str">
            <v>Fem</v>
          </cell>
          <cell r="H12" t="str">
            <v>Sub-18</v>
          </cell>
          <cell r="K12" t="str">
            <v>ARGENTINA</v>
          </cell>
        </row>
        <row r="13">
          <cell r="C13">
            <v>9</v>
          </cell>
          <cell r="D13" t="str">
            <v>TEPLITZKY Ariel</v>
          </cell>
          <cell r="E13" t="str">
            <v>ARG</v>
          </cell>
          <cell r="G13" t="str">
            <v>Mas</v>
          </cell>
          <cell r="H13" t="str">
            <v>Sub-15</v>
          </cell>
          <cell r="K13" t="str">
            <v>ARGENTINA</v>
          </cell>
        </row>
        <row r="14">
          <cell r="C14">
            <v>10</v>
          </cell>
          <cell r="D14" t="str">
            <v>SOLANO Jonathan</v>
          </cell>
          <cell r="E14" t="str">
            <v>ARG</v>
          </cell>
          <cell r="G14" t="str">
            <v>Mas</v>
          </cell>
          <cell r="H14" t="str">
            <v>Sub-15</v>
          </cell>
          <cell r="K14" t="str">
            <v>ARGENTINA</v>
          </cell>
        </row>
        <row r="15">
          <cell r="C15">
            <v>11</v>
          </cell>
          <cell r="D15" t="str">
            <v>DI SALVO Adriel</v>
          </cell>
          <cell r="E15" t="str">
            <v>ARG</v>
          </cell>
          <cell r="G15" t="str">
            <v>Mas</v>
          </cell>
          <cell r="H15" t="str">
            <v>Sub-15</v>
          </cell>
          <cell r="K15" t="str">
            <v>ARGENTINA</v>
          </cell>
        </row>
        <row r="16">
          <cell r="C16">
            <v>12</v>
          </cell>
          <cell r="D16" t="str">
            <v>BACA Emir</v>
          </cell>
          <cell r="E16" t="str">
            <v>ARG</v>
          </cell>
          <cell r="G16" t="str">
            <v>Mas</v>
          </cell>
          <cell r="H16" t="str">
            <v>Sub-15</v>
          </cell>
          <cell r="K16" t="str">
            <v>ARGENTINA</v>
          </cell>
        </row>
        <row r="17">
          <cell r="C17">
            <v>13</v>
          </cell>
          <cell r="D17" t="str">
            <v>PAEZ Wanda</v>
          </cell>
          <cell r="E17" t="str">
            <v>ARG</v>
          </cell>
          <cell r="G17" t="str">
            <v>Fem</v>
          </cell>
          <cell r="H17" t="str">
            <v>Sub-15</v>
          </cell>
          <cell r="K17" t="str">
            <v>ARGENTINA</v>
          </cell>
        </row>
        <row r="18">
          <cell r="C18">
            <v>14</v>
          </cell>
          <cell r="D18" t="str">
            <v>KONIG Marianella</v>
          </cell>
          <cell r="E18" t="str">
            <v>ARG</v>
          </cell>
          <cell r="G18" t="str">
            <v>Fem</v>
          </cell>
          <cell r="H18" t="str">
            <v>Sub-15</v>
          </cell>
          <cell r="K18" t="str">
            <v>ARGENTINA</v>
          </cell>
        </row>
        <row r="19">
          <cell r="C19">
            <v>15</v>
          </cell>
          <cell r="D19" t="str">
            <v>GONZALEZ Paulina</v>
          </cell>
          <cell r="E19" t="str">
            <v>ARG</v>
          </cell>
          <cell r="G19" t="str">
            <v>Fem</v>
          </cell>
          <cell r="H19" t="str">
            <v>Sub-15</v>
          </cell>
          <cell r="K19" t="str">
            <v>ARGENTINA</v>
          </cell>
        </row>
        <row r="20">
          <cell r="C20">
            <v>16</v>
          </cell>
          <cell r="D20" t="str">
            <v>PUPPO Catalina</v>
          </cell>
          <cell r="E20" t="str">
            <v>ARG</v>
          </cell>
          <cell r="G20" t="str">
            <v>Fem</v>
          </cell>
          <cell r="H20" t="str">
            <v>Sub-15</v>
          </cell>
          <cell r="K20" t="str">
            <v>ARGENTINA</v>
          </cell>
        </row>
        <row r="21">
          <cell r="C21">
            <v>17</v>
          </cell>
          <cell r="D21" t="str">
            <v>MANCINI Eric</v>
          </cell>
          <cell r="E21" t="str">
            <v>BRA</v>
          </cell>
          <cell r="G21" t="str">
            <v>Mas</v>
          </cell>
          <cell r="H21" t="str">
            <v>Sub-18</v>
          </cell>
          <cell r="K21" t="str">
            <v>BRASIL</v>
          </cell>
        </row>
        <row r="22">
          <cell r="C22">
            <v>18</v>
          </cell>
          <cell r="D22" t="str">
            <v>MANHANI Humberto</v>
          </cell>
          <cell r="E22" t="str">
            <v>BRA</v>
          </cell>
          <cell r="G22" t="str">
            <v>Mas</v>
          </cell>
          <cell r="H22" t="str">
            <v>Sub-18</v>
          </cell>
          <cell r="K22" t="str">
            <v>BRASIL</v>
          </cell>
        </row>
        <row r="23">
          <cell r="C23">
            <v>19</v>
          </cell>
          <cell r="D23" t="str">
            <v>YAMAZOTO Fernando</v>
          </cell>
          <cell r="E23" t="str">
            <v>BRA</v>
          </cell>
          <cell r="G23" t="str">
            <v>Mas</v>
          </cell>
          <cell r="H23" t="str">
            <v>Sub-18</v>
          </cell>
          <cell r="K23" t="str">
            <v>BRASIL</v>
          </cell>
        </row>
        <row r="24">
          <cell r="C24">
            <v>20</v>
          </cell>
          <cell r="D24" t="str">
            <v>BARBOSA Jose</v>
          </cell>
          <cell r="E24" t="str">
            <v>BRA</v>
          </cell>
          <cell r="G24" t="str">
            <v>Mas</v>
          </cell>
          <cell r="H24" t="str">
            <v>Sub-18</v>
          </cell>
          <cell r="K24" t="str">
            <v>BRASIL</v>
          </cell>
        </row>
        <row r="25">
          <cell r="C25">
            <v>21</v>
          </cell>
          <cell r="D25" t="str">
            <v>YAMADA Jessica</v>
          </cell>
          <cell r="E25" t="str">
            <v>BRA</v>
          </cell>
          <cell r="G25" t="str">
            <v>Fem</v>
          </cell>
          <cell r="H25" t="str">
            <v>Sub-18</v>
          </cell>
          <cell r="K25" t="str">
            <v>BRASIL</v>
          </cell>
        </row>
        <row r="26">
          <cell r="C26">
            <v>22</v>
          </cell>
          <cell r="D26" t="str">
            <v>FUKUSHIMA Karin</v>
          </cell>
          <cell r="E26" t="str">
            <v>BRA</v>
          </cell>
          <cell r="G26" t="str">
            <v>Fem</v>
          </cell>
          <cell r="H26" t="str">
            <v>Sub-18</v>
          </cell>
          <cell r="K26" t="str">
            <v>BRASIL</v>
          </cell>
        </row>
        <row r="27">
          <cell r="C27">
            <v>23</v>
          </cell>
          <cell r="D27" t="str">
            <v>KOCK Gabriela</v>
          </cell>
          <cell r="E27" t="str">
            <v>BRA</v>
          </cell>
          <cell r="G27" t="str">
            <v>Fem</v>
          </cell>
          <cell r="H27" t="str">
            <v>Sub-18</v>
          </cell>
          <cell r="K27" t="str">
            <v>BRASIL</v>
          </cell>
        </row>
        <row r="28">
          <cell r="C28">
            <v>24</v>
          </cell>
          <cell r="D28" t="str">
            <v>MIZOBUCHI Livia</v>
          </cell>
          <cell r="E28" t="str">
            <v>BRA</v>
          </cell>
          <cell r="G28" t="str">
            <v>Fem</v>
          </cell>
          <cell r="H28" t="str">
            <v>Sub-18</v>
          </cell>
          <cell r="K28" t="str">
            <v>BRASIL</v>
          </cell>
        </row>
        <row r="29">
          <cell r="C29">
            <v>25</v>
          </cell>
          <cell r="D29" t="str">
            <v>TOMA Danilo</v>
          </cell>
          <cell r="E29" t="str">
            <v>BRA</v>
          </cell>
          <cell r="G29" t="str">
            <v>Mas</v>
          </cell>
          <cell r="H29" t="str">
            <v>Sub-15</v>
          </cell>
          <cell r="K29" t="str">
            <v>BRASIL</v>
          </cell>
        </row>
        <row r="30">
          <cell r="C30">
            <v>26</v>
          </cell>
          <cell r="D30" t="str">
            <v>MESSIAS Gustavo</v>
          </cell>
          <cell r="E30" t="str">
            <v>BRA</v>
          </cell>
          <cell r="G30" t="str">
            <v>Mas</v>
          </cell>
          <cell r="H30" t="str">
            <v>Sub-15</v>
          </cell>
          <cell r="K30" t="str">
            <v>BRASIL</v>
          </cell>
        </row>
        <row r="31">
          <cell r="C31">
            <v>27</v>
          </cell>
          <cell r="D31" t="str">
            <v>FRANCO Fernando</v>
          </cell>
          <cell r="E31" t="str">
            <v>BRA</v>
          </cell>
          <cell r="G31" t="str">
            <v>Mas</v>
          </cell>
          <cell r="H31" t="str">
            <v>Sub-15</v>
          </cell>
          <cell r="K31" t="str">
            <v>BRASIL</v>
          </cell>
        </row>
        <row r="32">
          <cell r="C32">
            <v>28</v>
          </cell>
          <cell r="D32" t="str">
            <v>INOKUCHI Kim</v>
          </cell>
          <cell r="E32" t="str">
            <v>BRA</v>
          </cell>
          <cell r="G32" t="str">
            <v>Fem</v>
          </cell>
          <cell r="H32" t="str">
            <v>Sub-15</v>
          </cell>
          <cell r="K32" t="str">
            <v>BRASIL</v>
          </cell>
        </row>
        <row r="33">
          <cell r="C33">
            <v>29</v>
          </cell>
          <cell r="D33" t="str">
            <v>MARQUEZ Amanda</v>
          </cell>
          <cell r="E33" t="str">
            <v>BRA</v>
          </cell>
          <cell r="G33" t="str">
            <v>Fem</v>
          </cell>
          <cell r="H33" t="str">
            <v>Sub-15</v>
          </cell>
          <cell r="K33" t="str">
            <v>BRASIL</v>
          </cell>
        </row>
        <row r="34">
          <cell r="C34">
            <v>30</v>
          </cell>
          <cell r="D34" t="str">
            <v>UBILLA Ricardo</v>
          </cell>
          <cell r="E34" t="str">
            <v>CHI</v>
          </cell>
          <cell r="G34" t="str">
            <v>Mas</v>
          </cell>
          <cell r="H34" t="str">
            <v>Sub-18</v>
          </cell>
          <cell r="K34" t="str">
            <v>CHILE</v>
          </cell>
        </row>
        <row r="35">
          <cell r="C35">
            <v>31</v>
          </cell>
          <cell r="D35" t="str">
            <v>LARBARCA Nicolas</v>
          </cell>
          <cell r="E35" t="str">
            <v>CHI</v>
          </cell>
          <cell r="G35" t="str">
            <v>Mas</v>
          </cell>
          <cell r="H35" t="str">
            <v>Sub-18</v>
          </cell>
          <cell r="K35" t="str">
            <v>CHILE</v>
          </cell>
        </row>
        <row r="36">
          <cell r="C36">
            <v>32</v>
          </cell>
          <cell r="D36" t="str">
            <v>GOMEZ Gustavo</v>
          </cell>
          <cell r="E36" t="str">
            <v>CHI</v>
          </cell>
          <cell r="G36" t="str">
            <v>Mas</v>
          </cell>
          <cell r="H36" t="str">
            <v>Sub-18</v>
          </cell>
          <cell r="K36" t="str">
            <v>CHILE</v>
          </cell>
        </row>
        <row r="37">
          <cell r="C37">
            <v>33</v>
          </cell>
          <cell r="D37" t="str">
            <v>CASTELLANO Natalia</v>
          </cell>
          <cell r="E37" t="str">
            <v>CHI</v>
          </cell>
          <cell r="G37" t="str">
            <v>Fem</v>
          </cell>
          <cell r="H37" t="str">
            <v>Sub-18</v>
          </cell>
          <cell r="K37" t="str">
            <v>CHILE</v>
          </cell>
        </row>
        <row r="38">
          <cell r="C38">
            <v>34</v>
          </cell>
          <cell r="D38" t="str">
            <v>AVALOS Paula</v>
          </cell>
          <cell r="E38" t="str">
            <v>CHI</v>
          </cell>
          <cell r="G38" t="str">
            <v>Fem</v>
          </cell>
          <cell r="H38" t="str">
            <v>Sub-18</v>
          </cell>
          <cell r="K38" t="str">
            <v>CHILE</v>
          </cell>
        </row>
        <row r="39">
          <cell r="C39">
            <v>35</v>
          </cell>
          <cell r="D39" t="str">
            <v>GOMEZ Giovanna</v>
          </cell>
          <cell r="E39" t="str">
            <v>CHI</v>
          </cell>
          <cell r="G39" t="str">
            <v>Fem</v>
          </cell>
          <cell r="H39" t="str">
            <v>Sub-18</v>
          </cell>
          <cell r="K39" t="str">
            <v>CHILE</v>
          </cell>
        </row>
        <row r="40">
          <cell r="C40">
            <v>36</v>
          </cell>
          <cell r="D40" t="str">
            <v>DURAN Blanca</v>
          </cell>
          <cell r="E40" t="str">
            <v>CHI</v>
          </cell>
          <cell r="G40" t="str">
            <v>Fem</v>
          </cell>
          <cell r="H40" t="str">
            <v>Sub-18</v>
          </cell>
          <cell r="K40" t="str">
            <v>CHILE</v>
          </cell>
        </row>
        <row r="41">
          <cell r="C41">
            <v>37</v>
          </cell>
          <cell r="D41" t="str">
            <v>FERNANDEZ Marcelo</v>
          </cell>
          <cell r="E41" t="str">
            <v>CHI</v>
          </cell>
          <cell r="G41" t="str">
            <v>Mas</v>
          </cell>
          <cell r="H41" t="str">
            <v>Sub-15</v>
          </cell>
          <cell r="K41" t="str">
            <v>CHILE</v>
          </cell>
        </row>
        <row r="42">
          <cell r="C42">
            <v>38</v>
          </cell>
          <cell r="D42" t="str">
            <v>CONTRERAS Matias</v>
          </cell>
          <cell r="E42" t="str">
            <v>CHI</v>
          </cell>
          <cell r="G42" t="str">
            <v>Mas</v>
          </cell>
          <cell r="H42" t="str">
            <v>Sub-15</v>
          </cell>
          <cell r="K42" t="str">
            <v>CHILE</v>
          </cell>
        </row>
        <row r="43">
          <cell r="C43">
            <v>39</v>
          </cell>
          <cell r="D43" t="str">
            <v>OLIVARES Felipe</v>
          </cell>
          <cell r="E43" t="str">
            <v>CHI</v>
          </cell>
          <cell r="G43" t="str">
            <v>Mas</v>
          </cell>
          <cell r="H43" t="str">
            <v>Sub-15</v>
          </cell>
          <cell r="K43" t="str">
            <v>CHILE</v>
          </cell>
        </row>
        <row r="44">
          <cell r="C44">
            <v>40</v>
          </cell>
          <cell r="D44" t="str">
            <v>RODRIGUEZ Laura</v>
          </cell>
          <cell r="E44" t="str">
            <v>CHI</v>
          </cell>
          <cell r="G44" t="str">
            <v>Fem</v>
          </cell>
          <cell r="H44" t="str">
            <v>Sub-15</v>
          </cell>
          <cell r="K44" t="str">
            <v>CHILE</v>
          </cell>
        </row>
        <row r="45">
          <cell r="C45">
            <v>41</v>
          </cell>
          <cell r="D45" t="str">
            <v>MORALES Judith</v>
          </cell>
          <cell r="E45" t="str">
            <v>CHI</v>
          </cell>
          <cell r="G45" t="str">
            <v>Fem</v>
          </cell>
          <cell r="H45" t="str">
            <v>Sub-15</v>
          </cell>
          <cell r="K45" t="str">
            <v>CHILE</v>
          </cell>
        </row>
        <row r="46">
          <cell r="C46">
            <v>42</v>
          </cell>
          <cell r="D46" t="str">
            <v>CORREA Yuly</v>
          </cell>
          <cell r="E46" t="str">
            <v>CHI</v>
          </cell>
          <cell r="G46" t="str">
            <v>Fem</v>
          </cell>
          <cell r="H46" t="str">
            <v>Sub-15</v>
          </cell>
          <cell r="K46" t="str">
            <v>CHILE</v>
          </cell>
        </row>
        <row r="47">
          <cell r="C47">
            <v>43</v>
          </cell>
          <cell r="D47" t="str">
            <v>CARRILLO Francisca</v>
          </cell>
          <cell r="E47" t="str">
            <v>CHI</v>
          </cell>
          <cell r="G47" t="str">
            <v>Fem</v>
          </cell>
          <cell r="H47" t="str">
            <v>Sub-15</v>
          </cell>
          <cell r="K47" t="str">
            <v>CHILE</v>
          </cell>
        </row>
        <row r="48">
          <cell r="C48">
            <v>44</v>
          </cell>
          <cell r="D48" t="str">
            <v>ARCILA Carlos</v>
          </cell>
          <cell r="E48" t="str">
            <v>COL</v>
          </cell>
          <cell r="G48" t="str">
            <v>Mas</v>
          </cell>
          <cell r="H48" t="str">
            <v>Sub-18</v>
          </cell>
          <cell r="K48" t="str">
            <v>COLOMBIA</v>
          </cell>
        </row>
        <row r="49">
          <cell r="C49">
            <v>45</v>
          </cell>
          <cell r="D49" t="str">
            <v>VALENCIANO Jaime</v>
          </cell>
          <cell r="E49" t="str">
            <v>COL</v>
          </cell>
          <cell r="G49" t="str">
            <v>Mas</v>
          </cell>
          <cell r="H49" t="str">
            <v>Sub-18</v>
          </cell>
          <cell r="K49" t="str">
            <v>COLOMBIA</v>
          </cell>
        </row>
        <row r="50">
          <cell r="C50">
            <v>46</v>
          </cell>
          <cell r="D50" t="str">
            <v>UMBACIA Davis</v>
          </cell>
          <cell r="E50" t="str">
            <v>COL</v>
          </cell>
          <cell r="G50" t="str">
            <v>Mas</v>
          </cell>
          <cell r="H50" t="str">
            <v>Sub-18</v>
          </cell>
          <cell r="K50" t="str">
            <v>COLOMBIA</v>
          </cell>
        </row>
        <row r="51">
          <cell r="C51">
            <v>47</v>
          </cell>
          <cell r="D51" t="str">
            <v>VALDIVIESO Juan</v>
          </cell>
          <cell r="E51" t="str">
            <v>COL</v>
          </cell>
          <cell r="G51" t="str">
            <v>Mas</v>
          </cell>
          <cell r="H51" t="str">
            <v>Sub-18</v>
          </cell>
          <cell r="K51" t="str">
            <v>COLOMBIA</v>
          </cell>
        </row>
        <row r="52">
          <cell r="C52">
            <v>48</v>
          </cell>
          <cell r="D52" t="str">
            <v>MEDINA Paula</v>
          </cell>
          <cell r="E52" t="str">
            <v>COL</v>
          </cell>
          <cell r="G52" t="str">
            <v>Fem</v>
          </cell>
          <cell r="H52" t="str">
            <v>Sub-18</v>
          </cell>
          <cell r="K52" t="str">
            <v>COLOMBIA</v>
          </cell>
        </row>
        <row r="53">
          <cell r="C53">
            <v>49</v>
          </cell>
          <cell r="D53" t="str">
            <v>ZULUAGA Luisa</v>
          </cell>
          <cell r="E53" t="str">
            <v>COL</v>
          </cell>
          <cell r="G53" t="str">
            <v>Fem</v>
          </cell>
          <cell r="H53" t="str">
            <v>Sub-18</v>
          </cell>
          <cell r="K53" t="str">
            <v>COLOMBIA</v>
          </cell>
        </row>
        <row r="54">
          <cell r="C54">
            <v>50</v>
          </cell>
          <cell r="D54" t="str">
            <v>OCAMPO Aura</v>
          </cell>
          <cell r="E54" t="str">
            <v>COL</v>
          </cell>
          <cell r="G54" t="str">
            <v>Fem</v>
          </cell>
          <cell r="H54" t="str">
            <v>Sub-18</v>
          </cell>
          <cell r="K54" t="str">
            <v>COLOMBIA</v>
          </cell>
        </row>
        <row r="55">
          <cell r="C55">
            <v>51</v>
          </cell>
          <cell r="D55" t="str">
            <v>SARMIENTO Paloma</v>
          </cell>
          <cell r="E55" t="str">
            <v>COL</v>
          </cell>
          <cell r="G55" t="str">
            <v>Fem</v>
          </cell>
          <cell r="H55" t="str">
            <v>Sub-18</v>
          </cell>
          <cell r="K55" t="str">
            <v>COLOMBIA</v>
          </cell>
        </row>
        <row r="56">
          <cell r="C56">
            <v>52</v>
          </cell>
          <cell r="D56" t="str">
            <v>ATEHORTUA Santiago</v>
          </cell>
          <cell r="E56" t="str">
            <v>COL</v>
          </cell>
          <cell r="G56" t="str">
            <v>Mas</v>
          </cell>
          <cell r="H56" t="str">
            <v>Sub-15</v>
          </cell>
          <cell r="K56" t="str">
            <v>COLOMBIA</v>
          </cell>
        </row>
        <row r="57">
          <cell r="C57">
            <v>53</v>
          </cell>
          <cell r="D57" t="str">
            <v>CARRILLO Julian</v>
          </cell>
          <cell r="E57" t="str">
            <v>COL</v>
          </cell>
          <cell r="G57" t="str">
            <v>Mas</v>
          </cell>
          <cell r="H57" t="str">
            <v>Sub-15</v>
          </cell>
          <cell r="K57" t="str">
            <v>COLOMBIA</v>
          </cell>
        </row>
        <row r="58">
          <cell r="C58">
            <v>54</v>
          </cell>
          <cell r="D58" t="str">
            <v>GUTIERREZ Camilo</v>
          </cell>
          <cell r="E58" t="str">
            <v>COL</v>
          </cell>
          <cell r="G58" t="str">
            <v>Mas</v>
          </cell>
          <cell r="H58" t="str">
            <v>Sub-15</v>
          </cell>
          <cell r="K58" t="str">
            <v>COLOMBIA</v>
          </cell>
        </row>
        <row r="59">
          <cell r="C59">
            <v>55</v>
          </cell>
          <cell r="D59" t="str">
            <v>VILLAMIL Andres</v>
          </cell>
          <cell r="E59" t="str">
            <v>COL</v>
          </cell>
          <cell r="G59" t="str">
            <v>Mas</v>
          </cell>
          <cell r="H59" t="str">
            <v>Sub-15</v>
          </cell>
          <cell r="K59" t="str">
            <v>COLOMBIA</v>
          </cell>
        </row>
        <row r="60">
          <cell r="C60">
            <v>56</v>
          </cell>
          <cell r="D60" t="str">
            <v>OBREGON Daniela</v>
          </cell>
          <cell r="E60" t="str">
            <v>COL</v>
          </cell>
          <cell r="G60" t="str">
            <v>Fem</v>
          </cell>
          <cell r="H60" t="str">
            <v>Sub-15</v>
          </cell>
          <cell r="K60" t="str">
            <v>COLOMBIA</v>
          </cell>
        </row>
        <row r="61">
          <cell r="C61">
            <v>57</v>
          </cell>
          <cell r="D61" t="str">
            <v>CASTILLO Maria</v>
          </cell>
          <cell r="E61" t="str">
            <v>COL</v>
          </cell>
          <cell r="G61" t="str">
            <v>Fem</v>
          </cell>
          <cell r="H61" t="str">
            <v>Sub-15</v>
          </cell>
          <cell r="K61" t="str">
            <v>COLOMBIA</v>
          </cell>
        </row>
        <row r="62">
          <cell r="C62">
            <v>58</v>
          </cell>
          <cell r="D62" t="str">
            <v>MAHECHA Lizeth</v>
          </cell>
          <cell r="E62" t="str">
            <v>COL</v>
          </cell>
          <cell r="G62" t="str">
            <v>Fem</v>
          </cell>
          <cell r="H62" t="str">
            <v>Sub-15</v>
          </cell>
          <cell r="K62" t="str">
            <v>COLOMBIA</v>
          </cell>
        </row>
        <row r="63">
          <cell r="C63">
            <v>59</v>
          </cell>
          <cell r="D63" t="str">
            <v>MIÑO Alberto</v>
          </cell>
          <cell r="E63" t="str">
            <v>ECU</v>
          </cell>
          <cell r="G63" t="str">
            <v>Mas</v>
          </cell>
          <cell r="H63" t="str">
            <v>Sub-18</v>
          </cell>
          <cell r="K63" t="str">
            <v>ECUADOR</v>
          </cell>
        </row>
        <row r="64">
          <cell r="C64">
            <v>60</v>
          </cell>
          <cell r="D64" t="str">
            <v>SUAREZ-AVILES Dino</v>
          </cell>
          <cell r="E64" t="str">
            <v>ECU</v>
          </cell>
          <cell r="G64" t="str">
            <v>Mas</v>
          </cell>
          <cell r="H64" t="str">
            <v>Sub-18</v>
          </cell>
          <cell r="K64" t="str">
            <v>ECUADOR</v>
          </cell>
        </row>
        <row r="65">
          <cell r="C65">
            <v>61</v>
          </cell>
          <cell r="D65" t="str">
            <v>LOOR Galo</v>
          </cell>
          <cell r="E65" t="str">
            <v>ECU</v>
          </cell>
          <cell r="G65" t="str">
            <v>Mas</v>
          </cell>
          <cell r="H65" t="str">
            <v>Sub-18</v>
          </cell>
          <cell r="K65" t="str">
            <v>ECUADOR</v>
          </cell>
        </row>
        <row r="66">
          <cell r="C66">
            <v>62</v>
          </cell>
          <cell r="D66" t="str">
            <v>GARCIA Erick</v>
          </cell>
          <cell r="E66" t="str">
            <v>ECU</v>
          </cell>
          <cell r="G66" t="str">
            <v>Mas</v>
          </cell>
          <cell r="H66" t="str">
            <v>Sub-18</v>
          </cell>
          <cell r="K66" t="str">
            <v>ECUADOR</v>
          </cell>
        </row>
        <row r="67">
          <cell r="C67">
            <v>63</v>
          </cell>
          <cell r="D67" t="str">
            <v>POLO Carolina</v>
          </cell>
          <cell r="E67" t="str">
            <v>ECU</v>
          </cell>
          <cell r="G67" t="str">
            <v>Fem</v>
          </cell>
          <cell r="H67" t="str">
            <v>Sub-18</v>
          </cell>
          <cell r="K67" t="str">
            <v>ECUADOR</v>
          </cell>
        </row>
        <row r="68">
          <cell r="C68">
            <v>64</v>
          </cell>
          <cell r="D68" t="str">
            <v>VALLADARES Vanessa</v>
          </cell>
          <cell r="E68" t="str">
            <v>ECU</v>
          </cell>
          <cell r="G68" t="str">
            <v>Fem</v>
          </cell>
          <cell r="H68" t="str">
            <v>Sub-18</v>
          </cell>
          <cell r="K68" t="str">
            <v>ECUADOR</v>
          </cell>
        </row>
        <row r="69">
          <cell r="C69">
            <v>65</v>
          </cell>
          <cell r="D69" t="str">
            <v>CASTILLO Mayra</v>
          </cell>
          <cell r="E69" t="str">
            <v>ECU</v>
          </cell>
          <cell r="G69" t="str">
            <v>Fem</v>
          </cell>
          <cell r="H69" t="str">
            <v>Sub-18</v>
          </cell>
          <cell r="K69" t="str">
            <v>ECUADOR</v>
          </cell>
        </row>
        <row r="70">
          <cell r="C70">
            <v>66</v>
          </cell>
          <cell r="D70" t="str">
            <v>VITTERI Michelle</v>
          </cell>
          <cell r="E70" t="str">
            <v>ECU</v>
          </cell>
          <cell r="G70" t="str">
            <v>Fem</v>
          </cell>
          <cell r="H70" t="str">
            <v>Sub-18</v>
          </cell>
          <cell r="K70" t="str">
            <v>ECUADOR</v>
          </cell>
        </row>
        <row r="71">
          <cell r="C71">
            <v>67</v>
          </cell>
          <cell r="D71" t="str">
            <v>PROAÑO Ivan</v>
          </cell>
          <cell r="E71" t="str">
            <v>ECU</v>
          </cell>
          <cell r="G71" t="str">
            <v>Mas</v>
          </cell>
          <cell r="H71" t="str">
            <v>Sub-15</v>
          </cell>
          <cell r="K71" t="str">
            <v>ECUADOR</v>
          </cell>
        </row>
        <row r="72">
          <cell r="C72">
            <v>68</v>
          </cell>
          <cell r="D72" t="str">
            <v>SANCHEZ Sebastian</v>
          </cell>
          <cell r="E72" t="str">
            <v>ECU</v>
          </cell>
          <cell r="G72" t="str">
            <v>Mas</v>
          </cell>
          <cell r="H72" t="str">
            <v>Sub-15</v>
          </cell>
          <cell r="K72" t="str">
            <v>ECUADOR</v>
          </cell>
        </row>
        <row r="73">
          <cell r="C73">
            <v>69</v>
          </cell>
          <cell r="D73" t="str">
            <v>PESANTEZ Ismael</v>
          </cell>
          <cell r="E73" t="str">
            <v>ECU</v>
          </cell>
          <cell r="G73" t="str">
            <v>Mas</v>
          </cell>
          <cell r="H73" t="str">
            <v>Sub-15</v>
          </cell>
          <cell r="K73" t="str">
            <v>ECUADOR</v>
          </cell>
        </row>
        <row r="74">
          <cell r="C74">
            <v>70</v>
          </cell>
          <cell r="D74" t="str">
            <v>CABRERA Jonh</v>
          </cell>
          <cell r="E74" t="str">
            <v>ECU</v>
          </cell>
          <cell r="G74" t="str">
            <v>Mas</v>
          </cell>
          <cell r="H74" t="str">
            <v>Sub-15</v>
          </cell>
          <cell r="K74" t="str">
            <v>ECUADOR</v>
          </cell>
        </row>
        <row r="75">
          <cell r="C75">
            <v>71</v>
          </cell>
          <cell r="D75" t="str">
            <v>DELEG Samantha</v>
          </cell>
          <cell r="E75" t="str">
            <v>ECU</v>
          </cell>
          <cell r="G75" t="str">
            <v>Fem</v>
          </cell>
          <cell r="H75" t="str">
            <v>Sub-15</v>
          </cell>
          <cell r="K75" t="str">
            <v>ECUADOR</v>
          </cell>
        </row>
        <row r="76">
          <cell r="C76">
            <v>72</v>
          </cell>
          <cell r="D76" t="str">
            <v>RODRIGUEZ Marcela</v>
          </cell>
          <cell r="E76" t="str">
            <v>ECU</v>
          </cell>
          <cell r="G76" t="str">
            <v>Fem</v>
          </cell>
          <cell r="H76" t="str">
            <v>Sub-15</v>
          </cell>
          <cell r="K76" t="str">
            <v>ECUADOR</v>
          </cell>
        </row>
        <row r="77">
          <cell r="C77">
            <v>73</v>
          </cell>
          <cell r="D77" t="str">
            <v>ALMENDARIZ Tania</v>
          </cell>
          <cell r="E77" t="str">
            <v>ECU</v>
          </cell>
          <cell r="G77" t="str">
            <v>Fem</v>
          </cell>
          <cell r="H77" t="str">
            <v>Sub-15</v>
          </cell>
          <cell r="K77" t="str">
            <v>ECUADOR</v>
          </cell>
        </row>
        <row r="78">
          <cell r="C78">
            <v>74</v>
          </cell>
          <cell r="D78" t="str">
            <v>MAWYIN Andrea</v>
          </cell>
          <cell r="E78" t="str">
            <v>ECU</v>
          </cell>
          <cell r="G78" t="str">
            <v>Fem</v>
          </cell>
          <cell r="H78" t="str">
            <v>Sub-15</v>
          </cell>
          <cell r="K78" t="str">
            <v>ECUADOR</v>
          </cell>
        </row>
        <row r="79">
          <cell r="C79">
            <v>75</v>
          </cell>
          <cell r="D79" t="str">
            <v>ESPEJO Obrian</v>
          </cell>
          <cell r="E79" t="str">
            <v>ECU</v>
          </cell>
          <cell r="G79" t="str">
            <v>Mas</v>
          </cell>
          <cell r="H79" t="str">
            <v>Sub-18</v>
          </cell>
          <cell r="K79" t="str">
            <v>ECUADOR</v>
          </cell>
        </row>
        <row r="80">
          <cell r="C80">
            <v>76</v>
          </cell>
          <cell r="D80" t="str">
            <v>ASTUDILLO Jairo</v>
          </cell>
          <cell r="E80" t="str">
            <v>ECU</v>
          </cell>
          <cell r="G80" t="str">
            <v>Mas</v>
          </cell>
          <cell r="H80" t="str">
            <v>Sub-18</v>
          </cell>
          <cell r="K80" t="str">
            <v>ECUADOR</v>
          </cell>
        </row>
        <row r="81">
          <cell r="C81">
            <v>77</v>
          </cell>
          <cell r="D81" t="str">
            <v>MEJIA Richard</v>
          </cell>
          <cell r="E81" t="str">
            <v>ECU</v>
          </cell>
          <cell r="G81" t="str">
            <v>Mas</v>
          </cell>
          <cell r="H81" t="str">
            <v>Sub-18</v>
          </cell>
          <cell r="K81" t="str">
            <v>ECUADOR</v>
          </cell>
        </row>
        <row r="82">
          <cell r="C82">
            <v>78</v>
          </cell>
          <cell r="D82" t="str">
            <v>CORDERO Gustavo</v>
          </cell>
          <cell r="E82" t="str">
            <v>ECU</v>
          </cell>
          <cell r="G82" t="str">
            <v>Mas</v>
          </cell>
          <cell r="H82" t="str">
            <v>Sub-18</v>
          </cell>
          <cell r="K82" t="str">
            <v>ECUADOR</v>
          </cell>
        </row>
        <row r="83">
          <cell r="C83">
            <v>79</v>
          </cell>
          <cell r="D83" t="str">
            <v>TORRES Jennifer</v>
          </cell>
          <cell r="E83" t="str">
            <v>ECU</v>
          </cell>
          <cell r="G83" t="str">
            <v>Fem</v>
          </cell>
          <cell r="H83" t="str">
            <v>Sub-18</v>
          </cell>
          <cell r="K83" t="str">
            <v>ECUADOR</v>
          </cell>
        </row>
        <row r="84">
          <cell r="C84">
            <v>80</v>
          </cell>
          <cell r="D84" t="str">
            <v>VILLAVICENCIO Nataly</v>
          </cell>
          <cell r="E84" t="str">
            <v>ECU</v>
          </cell>
          <cell r="G84" t="str">
            <v>Fem</v>
          </cell>
          <cell r="H84" t="str">
            <v>Sub-18</v>
          </cell>
          <cell r="K84" t="str">
            <v>ECUADOR</v>
          </cell>
        </row>
        <row r="85">
          <cell r="C85">
            <v>81</v>
          </cell>
          <cell r="D85" t="str">
            <v>TORRES Karen</v>
          </cell>
          <cell r="E85" t="str">
            <v>ECU</v>
          </cell>
          <cell r="G85" t="str">
            <v>Fem</v>
          </cell>
          <cell r="H85" t="str">
            <v>Sub-18</v>
          </cell>
          <cell r="K85" t="str">
            <v>ECUADOR</v>
          </cell>
        </row>
        <row r="86">
          <cell r="C86">
            <v>82</v>
          </cell>
          <cell r="D86" t="str">
            <v>PAZMIÑO Karina</v>
          </cell>
          <cell r="E86" t="str">
            <v>ECU</v>
          </cell>
          <cell r="G86" t="str">
            <v>Fem</v>
          </cell>
          <cell r="H86" t="str">
            <v>Sub-18</v>
          </cell>
          <cell r="K86" t="str">
            <v>ECUADOR</v>
          </cell>
        </row>
        <row r="87">
          <cell r="C87">
            <v>83</v>
          </cell>
          <cell r="D87" t="str">
            <v>ARCOS Ivan</v>
          </cell>
          <cell r="E87" t="str">
            <v>ECU</v>
          </cell>
          <cell r="G87" t="str">
            <v>Mas</v>
          </cell>
          <cell r="H87" t="str">
            <v>Sub-15</v>
          </cell>
          <cell r="K87" t="str">
            <v>ECUADOR</v>
          </cell>
        </row>
        <row r="88">
          <cell r="C88">
            <v>84</v>
          </cell>
          <cell r="D88" t="str">
            <v>LOPEZ David</v>
          </cell>
          <cell r="E88" t="str">
            <v>ECU</v>
          </cell>
          <cell r="G88" t="str">
            <v>Mas</v>
          </cell>
          <cell r="H88" t="str">
            <v>Sub-15</v>
          </cell>
          <cell r="K88" t="str">
            <v>ECUADOR</v>
          </cell>
        </row>
        <row r="89">
          <cell r="C89">
            <v>85</v>
          </cell>
          <cell r="D89" t="str">
            <v>LOPEZ Fabricio</v>
          </cell>
          <cell r="E89" t="str">
            <v>ECU</v>
          </cell>
          <cell r="G89" t="str">
            <v>Mas</v>
          </cell>
          <cell r="H89" t="str">
            <v>Sub-15</v>
          </cell>
          <cell r="K89" t="str">
            <v>ECUADOR</v>
          </cell>
        </row>
        <row r="90">
          <cell r="C90">
            <v>86</v>
          </cell>
          <cell r="D90" t="str">
            <v>FERNANDEZ Jorge</v>
          </cell>
          <cell r="E90" t="str">
            <v>ECU</v>
          </cell>
          <cell r="G90" t="str">
            <v>Mas</v>
          </cell>
          <cell r="H90" t="str">
            <v>Sub-15</v>
          </cell>
          <cell r="K90" t="str">
            <v>ECUADOR</v>
          </cell>
        </row>
        <row r="91">
          <cell r="C91">
            <v>87</v>
          </cell>
          <cell r="D91" t="str">
            <v>REYES Tania</v>
          </cell>
          <cell r="E91" t="str">
            <v>ECU</v>
          </cell>
          <cell r="G91" t="str">
            <v>Fem</v>
          </cell>
          <cell r="H91" t="str">
            <v>Sub-15</v>
          </cell>
          <cell r="K91" t="str">
            <v>ECUADOR</v>
          </cell>
        </row>
        <row r="92">
          <cell r="C92">
            <v>88</v>
          </cell>
          <cell r="D92" t="str">
            <v>ESPINOZA Nina</v>
          </cell>
          <cell r="E92" t="str">
            <v>ECU</v>
          </cell>
          <cell r="G92" t="str">
            <v>Fem</v>
          </cell>
          <cell r="H92" t="str">
            <v>Sub-15</v>
          </cell>
          <cell r="K92" t="str">
            <v>ECUADOR</v>
          </cell>
        </row>
        <row r="93">
          <cell r="C93">
            <v>89</v>
          </cell>
          <cell r="D93" t="str">
            <v>ANDRADE Daniela</v>
          </cell>
          <cell r="E93" t="str">
            <v>ECU</v>
          </cell>
          <cell r="G93" t="str">
            <v>Fem</v>
          </cell>
          <cell r="H93" t="str">
            <v>Sub-15</v>
          </cell>
          <cell r="K93" t="str">
            <v>ECUADOR</v>
          </cell>
        </row>
        <row r="94">
          <cell r="C94">
            <v>90</v>
          </cell>
          <cell r="D94" t="str">
            <v>CHINIZACA Daniela</v>
          </cell>
          <cell r="E94" t="str">
            <v>ECU</v>
          </cell>
          <cell r="G94" t="str">
            <v>Fem</v>
          </cell>
          <cell r="H94" t="str">
            <v>Sub-15</v>
          </cell>
          <cell r="K94" t="str">
            <v>ECUADOR</v>
          </cell>
        </row>
        <row r="95">
          <cell r="C95">
            <v>91</v>
          </cell>
          <cell r="D95" t="str">
            <v>AGUIRRE Marcelo</v>
          </cell>
          <cell r="E95" t="str">
            <v>PAR</v>
          </cell>
          <cell r="G95" t="str">
            <v>Mas</v>
          </cell>
          <cell r="H95" t="str">
            <v>Sub-15</v>
          </cell>
          <cell r="K95" t="str">
            <v>PARAGUAY</v>
          </cell>
        </row>
        <row r="96">
          <cell r="C96">
            <v>92</v>
          </cell>
          <cell r="D96" t="str">
            <v>GAVILAN Axel</v>
          </cell>
          <cell r="E96" t="str">
            <v>PAR</v>
          </cell>
          <cell r="G96" t="str">
            <v>Mas</v>
          </cell>
          <cell r="H96" t="str">
            <v>Sub-15</v>
          </cell>
          <cell r="K96" t="str">
            <v>PARAGUAY</v>
          </cell>
        </row>
        <row r="97">
          <cell r="C97">
            <v>93</v>
          </cell>
          <cell r="E97" t="str">
            <v>PAR</v>
          </cell>
          <cell r="G97" t="str">
            <v>Mas</v>
          </cell>
          <cell r="H97" t="str">
            <v>Sub-15</v>
          </cell>
          <cell r="K97" t="str">
            <v>PARAGUAY</v>
          </cell>
        </row>
        <row r="98">
          <cell r="C98">
            <v>94</v>
          </cell>
          <cell r="D98" t="str">
            <v>GAVILAN Sandy</v>
          </cell>
          <cell r="E98" t="str">
            <v>PAR</v>
          </cell>
          <cell r="G98" t="str">
            <v>Fem</v>
          </cell>
          <cell r="H98" t="str">
            <v>Sub-15</v>
          </cell>
          <cell r="K98" t="str">
            <v>PARAGUAY</v>
          </cell>
        </row>
        <row r="99">
          <cell r="C99">
            <v>95</v>
          </cell>
          <cell r="D99" t="str">
            <v>OVELAR Lucero</v>
          </cell>
          <cell r="E99" t="str">
            <v>PAR</v>
          </cell>
          <cell r="G99" t="str">
            <v>Fem</v>
          </cell>
          <cell r="H99" t="str">
            <v>Sub-15</v>
          </cell>
          <cell r="K99" t="str">
            <v>PARAGUAY</v>
          </cell>
        </row>
        <row r="100">
          <cell r="C100">
            <v>96</v>
          </cell>
          <cell r="D100" t="str">
            <v>BLAS Bryan</v>
          </cell>
          <cell r="E100" t="str">
            <v>PER</v>
          </cell>
          <cell r="G100" t="str">
            <v>Mas</v>
          </cell>
          <cell r="H100" t="str">
            <v>Sub-18</v>
          </cell>
          <cell r="K100" t="str">
            <v>PERU</v>
          </cell>
        </row>
        <row r="101">
          <cell r="C101">
            <v>97</v>
          </cell>
          <cell r="D101" t="str">
            <v>KASTNER Frankz</v>
          </cell>
          <cell r="E101" t="str">
            <v>PER</v>
          </cell>
          <cell r="G101" t="str">
            <v>Mas</v>
          </cell>
          <cell r="H101" t="str">
            <v>Sub-18</v>
          </cell>
          <cell r="K101" t="str">
            <v>PERU</v>
          </cell>
        </row>
        <row r="102">
          <cell r="C102">
            <v>98</v>
          </cell>
          <cell r="D102" t="str">
            <v>TORRES Roberto</v>
          </cell>
          <cell r="E102" t="str">
            <v>PER</v>
          </cell>
          <cell r="G102" t="str">
            <v>Mas</v>
          </cell>
          <cell r="H102" t="str">
            <v>Sub-18</v>
          </cell>
          <cell r="K102" t="str">
            <v>PERU</v>
          </cell>
        </row>
        <row r="103">
          <cell r="C103">
            <v>99</v>
          </cell>
          <cell r="D103" t="str">
            <v>INCA Fernando</v>
          </cell>
          <cell r="E103" t="str">
            <v>PER</v>
          </cell>
          <cell r="G103" t="str">
            <v>Mas</v>
          </cell>
          <cell r="H103" t="str">
            <v>Sub-18</v>
          </cell>
          <cell r="K103" t="str">
            <v>PERU</v>
          </cell>
        </row>
        <row r="104">
          <cell r="C104">
            <v>100</v>
          </cell>
          <cell r="D104" t="str">
            <v>PALOMINO Karin</v>
          </cell>
          <cell r="E104" t="str">
            <v>PER</v>
          </cell>
          <cell r="G104" t="str">
            <v>Fem</v>
          </cell>
          <cell r="H104" t="str">
            <v>Sub-18</v>
          </cell>
          <cell r="K104" t="str">
            <v>PERU</v>
          </cell>
        </row>
        <row r="105">
          <cell r="C105">
            <v>101</v>
          </cell>
          <cell r="D105" t="str">
            <v>OCAÑA Alejandra</v>
          </cell>
          <cell r="E105" t="str">
            <v>PER</v>
          </cell>
          <cell r="G105" t="str">
            <v>Fem</v>
          </cell>
          <cell r="H105" t="str">
            <v>Sub-18</v>
          </cell>
          <cell r="K105" t="str">
            <v>PERU</v>
          </cell>
        </row>
        <row r="106">
          <cell r="C106">
            <v>102</v>
          </cell>
          <cell r="D106" t="str">
            <v>LEON Silvia</v>
          </cell>
          <cell r="E106" t="str">
            <v>PER</v>
          </cell>
          <cell r="G106" t="str">
            <v>Fem</v>
          </cell>
          <cell r="H106" t="str">
            <v>Sub-18</v>
          </cell>
          <cell r="K106" t="str">
            <v>PERU</v>
          </cell>
        </row>
        <row r="107">
          <cell r="C107">
            <v>103</v>
          </cell>
          <cell r="D107" t="str">
            <v>FUENTES Evelin</v>
          </cell>
          <cell r="E107" t="str">
            <v>PER</v>
          </cell>
          <cell r="G107" t="str">
            <v>Fem</v>
          </cell>
          <cell r="H107" t="str">
            <v>Sub-18</v>
          </cell>
          <cell r="K107" t="str">
            <v>PERU</v>
          </cell>
        </row>
        <row r="108">
          <cell r="C108">
            <v>104</v>
          </cell>
          <cell r="D108" t="str">
            <v>SHIMABUKURO Alonso</v>
          </cell>
          <cell r="E108" t="str">
            <v>PER</v>
          </cell>
          <cell r="G108" t="str">
            <v>Mas</v>
          </cell>
          <cell r="H108" t="str">
            <v>Sub-15</v>
          </cell>
          <cell r="K108" t="str">
            <v>PERU</v>
          </cell>
        </row>
        <row r="109">
          <cell r="C109">
            <v>105</v>
          </cell>
          <cell r="D109" t="str">
            <v>PINTO Juan</v>
          </cell>
          <cell r="E109" t="str">
            <v>PER</v>
          </cell>
          <cell r="G109" t="str">
            <v>Mas</v>
          </cell>
          <cell r="H109" t="str">
            <v>Sub-15</v>
          </cell>
          <cell r="K109" t="str">
            <v>PERU</v>
          </cell>
        </row>
        <row r="110">
          <cell r="C110">
            <v>106</v>
          </cell>
          <cell r="D110" t="str">
            <v>SEVILLANO Diego</v>
          </cell>
          <cell r="E110" t="str">
            <v>PER</v>
          </cell>
          <cell r="G110" t="str">
            <v>Mas</v>
          </cell>
          <cell r="H110" t="str">
            <v>Sub-15</v>
          </cell>
          <cell r="K110" t="str">
            <v>PERU</v>
          </cell>
        </row>
        <row r="111">
          <cell r="C111">
            <v>107</v>
          </cell>
          <cell r="D111" t="str">
            <v>STROBACH Nicolas</v>
          </cell>
          <cell r="E111" t="str">
            <v>PER</v>
          </cell>
          <cell r="G111" t="str">
            <v>Mas</v>
          </cell>
          <cell r="H111" t="str">
            <v>Sub-15</v>
          </cell>
          <cell r="K111" t="str">
            <v>PERU</v>
          </cell>
        </row>
        <row r="112">
          <cell r="C112">
            <v>108</v>
          </cell>
          <cell r="D112" t="str">
            <v>QUIÑONEZ Nadia</v>
          </cell>
          <cell r="E112" t="str">
            <v>PER</v>
          </cell>
          <cell r="G112" t="str">
            <v>Fem</v>
          </cell>
          <cell r="H112" t="str">
            <v>Sub-15</v>
          </cell>
          <cell r="K112" t="str">
            <v>PERU</v>
          </cell>
        </row>
        <row r="113">
          <cell r="C113">
            <v>109</v>
          </cell>
          <cell r="D113" t="str">
            <v>BRAVO Elizabeth</v>
          </cell>
          <cell r="E113" t="str">
            <v>PER</v>
          </cell>
          <cell r="G113" t="str">
            <v>Fem</v>
          </cell>
          <cell r="H113" t="str">
            <v>Sub-15</v>
          </cell>
          <cell r="K113" t="str">
            <v>PERU</v>
          </cell>
        </row>
        <row r="114">
          <cell r="C114">
            <v>110</v>
          </cell>
          <cell r="D114" t="str">
            <v>MENA Soraya</v>
          </cell>
          <cell r="E114" t="str">
            <v>PER</v>
          </cell>
          <cell r="G114" t="str">
            <v>Fem</v>
          </cell>
          <cell r="H114" t="str">
            <v>Sub-15</v>
          </cell>
          <cell r="K114" t="str">
            <v>PERU</v>
          </cell>
        </row>
        <row r="115">
          <cell r="C115">
            <v>111</v>
          </cell>
          <cell r="D115" t="str">
            <v>WONG Michelle</v>
          </cell>
          <cell r="E115" t="str">
            <v>PER</v>
          </cell>
          <cell r="G115" t="str">
            <v>Fem</v>
          </cell>
          <cell r="H115" t="str">
            <v>Sub-15</v>
          </cell>
          <cell r="K115" t="str">
            <v>PERU</v>
          </cell>
        </row>
        <row r="116">
          <cell r="C116">
            <v>112</v>
          </cell>
          <cell r="D116" t="str">
            <v>RIVERA Elvin</v>
          </cell>
          <cell r="E116" t="str">
            <v>PUR</v>
          </cell>
          <cell r="G116" t="str">
            <v>Mas</v>
          </cell>
          <cell r="H116" t="str">
            <v>Sub-18</v>
          </cell>
          <cell r="K116" t="str">
            <v>PUERTO RICO</v>
          </cell>
        </row>
        <row r="117">
          <cell r="C117">
            <v>113</v>
          </cell>
          <cell r="D117" t="str">
            <v>GRACIA Carlos</v>
          </cell>
          <cell r="E117" t="str">
            <v>PUR</v>
          </cell>
          <cell r="G117" t="str">
            <v>Mas</v>
          </cell>
          <cell r="H117" t="str">
            <v>Sub-18</v>
          </cell>
          <cell r="K117" t="str">
            <v>PUERTO RICO</v>
          </cell>
        </row>
        <row r="118">
          <cell r="C118">
            <v>114</v>
          </cell>
          <cell r="D118" t="str">
            <v>RODRIGUEZ Miguel</v>
          </cell>
          <cell r="E118" t="str">
            <v>PUR</v>
          </cell>
          <cell r="G118" t="str">
            <v>Mas</v>
          </cell>
          <cell r="H118" t="str">
            <v>Sub-18</v>
          </cell>
          <cell r="K118" t="str">
            <v>PUERTO RICO</v>
          </cell>
        </row>
        <row r="119">
          <cell r="C119">
            <v>115</v>
          </cell>
          <cell r="D119" t="str">
            <v>GONZALEZ Cynthia</v>
          </cell>
          <cell r="E119" t="str">
            <v>PUR</v>
          </cell>
          <cell r="G119" t="str">
            <v>Fem</v>
          </cell>
          <cell r="H119" t="str">
            <v>Sub-18</v>
          </cell>
          <cell r="K119" t="str">
            <v>PUERTO RICO</v>
          </cell>
        </row>
        <row r="120">
          <cell r="C120">
            <v>116</v>
          </cell>
          <cell r="D120" t="str">
            <v>APONTE Lyanne</v>
          </cell>
          <cell r="E120" t="str">
            <v>PUR</v>
          </cell>
          <cell r="G120" t="str">
            <v>Fem</v>
          </cell>
          <cell r="H120" t="str">
            <v>Sub-18</v>
          </cell>
          <cell r="K120" t="str">
            <v>PUERTO RICO</v>
          </cell>
        </row>
        <row r="121">
          <cell r="C121">
            <v>117</v>
          </cell>
          <cell r="D121" t="str">
            <v>BABA Glorianny</v>
          </cell>
          <cell r="E121" t="str">
            <v>PUR</v>
          </cell>
          <cell r="G121" t="str">
            <v>Fem</v>
          </cell>
          <cell r="H121" t="str">
            <v>Sub-18</v>
          </cell>
          <cell r="K121" t="str">
            <v>PUERTO RICO</v>
          </cell>
        </row>
        <row r="122">
          <cell r="C122">
            <v>118</v>
          </cell>
          <cell r="D122" t="str">
            <v>GONZALEZ Daniel</v>
          </cell>
          <cell r="E122" t="str">
            <v>PUR</v>
          </cell>
          <cell r="G122" t="str">
            <v>Mas</v>
          </cell>
          <cell r="H122" t="str">
            <v>Sub-15</v>
          </cell>
          <cell r="K122" t="str">
            <v>PUERTO RICO</v>
          </cell>
        </row>
        <row r="123">
          <cell r="C123">
            <v>119</v>
          </cell>
          <cell r="D123" t="str">
            <v>MARRERO Xavier</v>
          </cell>
          <cell r="E123" t="str">
            <v>PUR</v>
          </cell>
          <cell r="G123" t="str">
            <v>Mas</v>
          </cell>
          <cell r="H123" t="str">
            <v>Sub-15</v>
          </cell>
          <cell r="K123" t="str">
            <v>PUERTO RICO</v>
          </cell>
        </row>
        <row r="124">
          <cell r="C124">
            <v>120</v>
          </cell>
          <cell r="D124" t="str">
            <v>ADORNO Manuel</v>
          </cell>
          <cell r="E124" t="str">
            <v>PUR</v>
          </cell>
          <cell r="G124" t="str">
            <v>Mas</v>
          </cell>
          <cell r="H124" t="str">
            <v>Sub-15</v>
          </cell>
          <cell r="K124" t="str">
            <v>PUERTO RICO</v>
          </cell>
        </row>
        <row r="125">
          <cell r="C125">
            <v>121</v>
          </cell>
          <cell r="D125" t="str">
            <v>RIOS Danielys</v>
          </cell>
          <cell r="E125" t="str">
            <v>PUR</v>
          </cell>
          <cell r="G125" t="str">
            <v>Fem</v>
          </cell>
          <cell r="H125" t="str">
            <v>Sub-15</v>
          </cell>
          <cell r="K125" t="str">
            <v>PUERTO RICO</v>
          </cell>
        </row>
        <row r="126">
          <cell r="C126">
            <v>122</v>
          </cell>
          <cell r="D126" t="str">
            <v>DIAZ Melanie</v>
          </cell>
          <cell r="E126" t="str">
            <v>PUR</v>
          </cell>
          <cell r="G126" t="str">
            <v>Fem</v>
          </cell>
          <cell r="H126" t="str">
            <v>Sub-15</v>
          </cell>
          <cell r="K126" t="str">
            <v>PUERTO RICO</v>
          </cell>
        </row>
        <row r="127">
          <cell r="C127">
            <v>123</v>
          </cell>
          <cell r="D127" t="str">
            <v>CORDERO Carelyn</v>
          </cell>
          <cell r="E127" t="str">
            <v>PUR</v>
          </cell>
          <cell r="G127" t="str">
            <v>Fem</v>
          </cell>
          <cell r="H127" t="str">
            <v>Sub-15</v>
          </cell>
          <cell r="K127" t="str">
            <v>PUERTO RICO</v>
          </cell>
        </row>
        <row r="128">
          <cell r="C128">
            <v>124</v>
          </cell>
          <cell r="D128" t="str">
            <v>ROSAS Marco</v>
          </cell>
          <cell r="E128" t="str">
            <v>VEN</v>
          </cell>
          <cell r="G128" t="str">
            <v>Mas</v>
          </cell>
          <cell r="H128" t="str">
            <v>Sub-18</v>
          </cell>
          <cell r="K128" t="str">
            <v>PUERTO RICO</v>
          </cell>
        </row>
        <row r="129">
          <cell r="C129">
            <v>125</v>
          </cell>
          <cell r="D129" t="str">
            <v>ESCALONA Daniel</v>
          </cell>
          <cell r="E129" t="str">
            <v>VEN</v>
          </cell>
          <cell r="G129" t="str">
            <v>Mas</v>
          </cell>
          <cell r="H129" t="str">
            <v>Sub-18</v>
          </cell>
          <cell r="K129" t="str">
            <v>VENEZUELA</v>
          </cell>
        </row>
        <row r="130">
          <cell r="C130">
            <v>126</v>
          </cell>
          <cell r="D130" t="str">
            <v>CORREA Cecilio</v>
          </cell>
          <cell r="E130" t="str">
            <v>VEN</v>
          </cell>
          <cell r="G130" t="str">
            <v>Mas</v>
          </cell>
          <cell r="H130" t="str">
            <v>Sub-18</v>
          </cell>
          <cell r="K130" t="str">
            <v>VENEZUELA</v>
          </cell>
        </row>
        <row r="131">
          <cell r="C131">
            <v>127</v>
          </cell>
          <cell r="D131" t="str">
            <v>FORNICA Alexis</v>
          </cell>
          <cell r="E131" t="str">
            <v>VEN</v>
          </cell>
          <cell r="G131" t="str">
            <v>Mas</v>
          </cell>
          <cell r="H131" t="str">
            <v>Sub-18</v>
          </cell>
          <cell r="K131" t="str">
            <v>VENEZUELA</v>
          </cell>
        </row>
        <row r="132">
          <cell r="C132">
            <v>128</v>
          </cell>
          <cell r="D132" t="str">
            <v>EZZEDDINE Ruaida</v>
          </cell>
          <cell r="E132" t="str">
            <v>VEN</v>
          </cell>
          <cell r="G132" t="str">
            <v>Fem</v>
          </cell>
          <cell r="H132" t="str">
            <v>Sub-18</v>
          </cell>
          <cell r="K132" t="str">
            <v>VENEZUELA</v>
          </cell>
        </row>
        <row r="133">
          <cell r="C133">
            <v>129</v>
          </cell>
          <cell r="D133" t="str">
            <v>ORELLANA Jennypher</v>
          </cell>
          <cell r="E133" t="str">
            <v>VEN</v>
          </cell>
          <cell r="G133" t="str">
            <v>Fem</v>
          </cell>
          <cell r="H133" t="str">
            <v>Sub-18</v>
          </cell>
          <cell r="K133" t="str">
            <v>VENEZUELA</v>
          </cell>
        </row>
        <row r="134">
          <cell r="C134">
            <v>130</v>
          </cell>
          <cell r="D134" t="str">
            <v>ORELLANA Jennyliz</v>
          </cell>
          <cell r="E134" t="str">
            <v>VEN</v>
          </cell>
          <cell r="G134" t="str">
            <v>Fem</v>
          </cell>
          <cell r="H134" t="str">
            <v>Sub-18</v>
          </cell>
          <cell r="K134" t="str">
            <v>VENEZUELA</v>
          </cell>
        </row>
        <row r="135">
          <cell r="C135">
            <v>131</v>
          </cell>
          <cell r="D135" t="str">
            <v>ASCASO Gustavo</v>
          </cell>
          <cell r="E135" t="str">
            <v>VEN</v>
          </cell>
          <cell r="G135" t="str">
            <v>Mas</v>
          </cell>
          <cell r="H135" t="str">
            <v>Sub-15</v>
          </cell>
          <cell r="K135" t="str">
            <v>VENEZUELA</v>
          </cell>
        </row>
        <row r="136">
          <cell r="C136">
            <v>132</v>
          </cell>
          <cell r="D136" t="str">
            <v>SANCHEZ Kleiver</v>
          </cell>
          <cell r="E136" t="str">
            <v>VEN</v>
          </cell>
          <cell r="G136" t="str">
            <v>Mas</v>
          </cell>
          <cell r="H136" t="str">
            <v>Sub-15</v>
          </cell>
          <cell r="K136" t="str">
            <v>VENEZUELA</v>
          </cell>
        </row>
        <row r="137">
          <cell r="C137">
            <v>133</v>
          </cell>
          <cell r="D137" t="str">
            <v>BARRETO Danilo</v>
          </cell>
          <cell r="E137" t="str">
            <v>VEN</v>
          </cell>
          <cell r="G137" t="str">
            <v>Mas</v>
          </cell>
          <cell r="H137" t="str">
            <v>Sub-15</v>
          </cell>
          <cell r="K137" t="str">
            <v>VENEZUELA</v>
          </cell>
        </row>
        <row r="138">
          <cell r="C138">
            <v>134</v>
          </cell>
          <cell r="D138" t="str">
            <v>GONZALEZ Roxy</v>
          </cell>
          <cell r="E138" t="str">
            <v>VEN</v>
          </cell>
          <cell r="G138" t="str">
            <v>Fem</v>
          </cell>
          <cell r="H138" t="str">
            <v>Sub-15</v>
          </cell>
          <cell r="K138" t="str">
            <v>VENEZUELA</v>
          </cell>
        </row>
        <row r="139">
          <cell r="C139">
            <v>135</v>
          </cell>
          <cell r="D139" t="str">
            <v>INAUDI Mariana</v>
          </cell>
          <cell r="E139" t="str">
            <v>VEN</v>
          </cell>
          <cell r="G139" t="str">
            <v>Fem</v>
          </cell>
          <cell r="H139" t="str">
            <v>Sub-15</v>
          </cell>
          <cell r="K139" t="str">
            <v>VENEZUELA</v>
          </cell>
        </row>
        <row r="140">
          <cell r="C140">
            <v>136</v>
          </cell>
          <cell r="D140" t="str">
            <v>SEVILLA Anny</v>
          </cell>
          <cell r="E140" t="str">
            <v>VEN</v>
          </cell>
          <cell r="G140" t="str">
            <v>Fem</v>
          </cell>
          <cell r="H140" t="str">
            <v>Sub-15</v>
          </cell>
          <cell r="K140" t="str">
            <v>VENEZUELA</v>
          </cell>
        </row>
        <row r="141">
          <cell r="C141">
            <v>137</v>
          </cell>
          <cell r="D141" t="str">
            <v>REVILLA Herlys</v>
          </cell>
          <cell r="E141" t="str">
            <v>VEN</v>
          </cell>
          <cell r="G141" t="str">
            <v>Fem</v>
          </cell>
          <cell r="H141" t="str">
            <v>Sub-15</v>
          </cell>
          <cell r="K141" t="str">
            <v>VENEZUELA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I41"/>
  <sheetViews>
    <sheetView view="pageBreakPreview" zoomScale="60" zoomScaleNormal="60" zoomScalePageLayoutView="0" workbookViewId="0" topLeftCell="A6">
      <selection activeCell="P14" sqref="P14"/>
    </sheetView>
  </sheetViews>
  <sheetFormatPr defaultColWidth="11.421875" defaultRowHeight="15"/>
  <cols>
    <col min="1" max="17" width="8.7109375" style="1" customWidth="1"/>
    <col min="18" max="18" width="11.421875" style="1" customWidth="1"/>
    <col min="19" max="35" width="8.57421875" style="1" customWidth="1"/>
    <col min="36" max="16384" width="11.421875" style="1" customWidth="1"/>
  </cols>
  <sheetData>
    <row r="1" spans="1:35" ht="31.5" customHeight="1" thickBot="1">
      <c r="A1" s="162" t="s">
        <v>37</v>
      </c>
      <c r="B1" s="163"/>
      <c r="C1" s="163"/>
      <c r="D1" s="163"/>
      <c r="E1" s="152" t="s">
        <v>38</v>
      </c>
      <c r="F1" s="152"/>
      <c r="G1" s="152"/>
      <c r="H1" s="152"/>
      <c r="I1" s="152"/>
      <c r="J1" s="152"/>
      <c r="K1" s="153"/>
      <c r="L1" s="72"/>
      <c r="M1" s="162" t="s">
        <v>36</v>
      </c>
      <c r="N1" s="163"/>
      <c r="O1" s="163"/>
      <c r="P1" s="163"/>
      <c r="Q1" s="174"/>
      <c r="S1" s="162" t="s">
        <v>37</v>
      </c>
      <c r="T1" s="163"/>
      <c r="U1" s="163"/>
      <c r="V1" s="163"/>
      <c r="W1" s="152"/>
      <c r="X1" s="152"/>
      <c r="Y1" s="152"/>
      <c r="Z1" s="152"/>
      <c r="AA1" s="152"/>
      <c r="AB1" s="152"/>
      <c r="AC1" s="153"/>
      <c r="AD1" s="72"/>
      <c r="AE1" s="162" t="s">
        <v>36</v>
      </c>
      <c r="AF1" s="163"/>
      <c r="AG1" s="163"/>
      <c r="AH1" s="163"/>
      <c r="AI1" s="174"/>
    </row>
    <row r="2" spans="1:35" ht="31.5" customHeight="1" thickBot="1">
      <c r="A2" s="162" t="s">
        <v>35</v>
      </c>
      <c r="B2" s="163"/>
      <c r="C2" s="163"/>
      <c r="D2" s="163"/>
      <c r="E2" s="164">
        <v>42622</v>
      </c>
      <c r="F2" s="152"/>
      <c r="G2" s="152"/>
      <c r="H2" s="152"/>
      <c r="I2" s="152"/>
      <c r="J2" s="152"/>
      <c r="K2" s="153"/>
      <c r="L2" s="9"/>
      <c r="M2" s="165">
        <v>9</v>
      </c>
      <c r="N2" s="166"/>
      <c r="O2" s="166"/>
      <c r="P2" s="166"/>
      <c r="Q2" s="167"/>
      <c r="S2" s="162" t="s">
        <v>35</v>
      </c>
      <c r="T2" s="163"/>
      <c r="U2" s="163"/>
      <c r="V2" s="163"/>
      <c r="W2" s="164">
        <f>T9</f>
        <v>0</v>
      </c>
      <c r="X2" s="152"/>
      <c r="Y2" s="152"/>
      <c r="Z2" s="152"/>
      <c r="AA2" s="152"/>
      <c r="AB2" s="152"/>
      <c r="AC2" s="153"/>
      <c r="AD2" s="9"/>
      <c r="AE2" s="165">
        <f>$D$9</f>
        <v>9</v>
      </c>
      <c r="AF2" s="166"/>
      <c r="AG2" s="166"/>
      <c r="AH2" s="166"/>
      <c r="AI2" s="167"/>
    </row>
    <row r="3" spans="1:35" ht="31.5" customHeight="1" thickBot="1">
      <c r="A3" s="171" t="s">
        <v>34</v>
      </c>
      <c r="B3" s="172"/>
      <c r="C3" s="172"/>
      <c r="D3" s="172"/>
      <c r="E3" s="172"/>
      <c r="F3" s="172"/>
      <c r="G3" s="172"/>
      <c r="H3" s="172"/>
      <c r="I3" s="172"/>
      <c r="J3" s="172"/>
      <c r="K3" s="173"/>
      <c r="L3" s="9"/>
      <c r="M3" s="168"/>
      <c r="N3" s="169"/>
      <c r="O3" s="169"/>
      <c r="P3" s="169"/>
      <c r="Q3" s="170"/>
      <c r="S3" s="171" t="s">
        <v>34</v>
      </c>
      <c r="T3" s="172"/>
      <c r="U3" s="172"/>
      <c r="V3" s="172"/>
      <c r="W3" s="172"/>
      <c r="X3" s="172"/>
      <c r="Y3" s="172"/>
      <c r="Z3" s="172"/>
      <c r="AA3" s="172"/>
      <c r="AB3" s="172"/>
      <c r="AC3" s="173"/>
      <c r="AD3" s="9"/>
      <c r="AE3" s="168"/>
      <c r="AF3" s="169"/>
      <c r="AG3" s="169"/>
      <c r="AH3" s="169"/>
      <c r="AI3" s="170"/>
    </row>
    <row r="4" spans="1:35" ht="31.5" customHeight="1" thickBot="1">
      <c r="A4" s="148" t="s">
        <v>32</v>
      </c>
      <c r="B4" s="149"/>
      <c r="C4" s="149"/>
      <c r="D4" s="149"/>
      <c r="E4" s="152" t="s">
        <v>33</v>
      </c>
      <c r="F4" s="152"/>
      <c r="G4" s="152"/>
      <c r="H4" s="152"/>
      <c r="I4" s="152"/>
      <c r="J4" s="152"/>
      <c r="K4" s="153"/>
      <c r="L4" s="9"/>
      <c r="M4" s="168"/>
      <c r="N4" s="169"/>
      <c r="O4" s="169"/>
      <c r="P4" s="169"/>
      <c r="Q4" s="170"/>
      <c r="S4" s="148" t="s">
        <v>32</v>
      </c>
      <c r="T4" s="149"/>
      <c r="U4" s="149"/>
      <c r="V4" s="149"/>
      <c r="W4" s="152"/>
      <c r="X4" s="152"/>
      <c r="Y4" s="152"/>
      <c r="Z4" s="152"/>
      <c r="AA4" s="152"/>
      <c r="AB4" s="152"/>
      <c r="AC4" s="153"/>
      <c r="AD4" s="9"/>
      <c r="AE4" s="168"/>
      <c r="AF4" s="169"/>
      <c r="AG4" s="169"/>
      <c r="AH4" s="169"/>
      <c r="AI4" s="170"/>
    </row>
    <row r="5" spans="1:35" ht="31.5" customHeight="1" thickBot="1">
      <c r="A5" s="150"/>
      <c r="B5" s="151"/>
      <c r="C5" s="151"/>
      <c r="D5" s="151"/>
      <c r="E5" s="154"/>
      <c r="F5" s="154"/>
      <c r="G5" s="154"/>
      <c r="H5" s="154"/>
      <c r="I5" s="154"/>
      <c r="J5" s="154"/>
      <c r="K5" s="155"/>
      <c r="L5" s="9"/>
      <c r="M5" s="168"/>
      <c r="N5" s="169"/>
      <c r="O5" s="169"/>
      <c r="P5" s="169"/>
      <c r="Q5" s="170"/>
      <c r="S5" s="150"/>
      <c r="T5" s="151"/>
      <c r="U5" s="151"/>
      <c r="V5" s="151"/>
      <c r="W5" s="154"/>
      <c r="X5" s="154"/>
      <c r="Y5" s="154"/>
      <c r="Z5" s="154"/>
      <c r="AA5" s="154"/>
      <c r="AB5" s="154"/>
      <c r="AC5" s="155"/>
      <c r="AD5" s="9"/>
      <c r="AE5" s="168"/>
      <c r="AF5" s="169"/>
      <c r="AG5" s="169"/>
      <c r="AH5" s="169"/>
      <c r="AI5" s="170"/>
    </row>
    <row r="6" spans="1:35" ht="31.5" customHeight="1">
      <c r="A6" s="156" t="str">
        <f>CONCATENATE($F$9," ",$H$9)</f>
        <v>GRUPO 1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8"/>
      <c r="S6" s="156" t="str">
        <f>CONCATENATE($F$9," ",$H$9)</f>
        <v>GRUPO 1</v>
      </c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8"/>
    </row>
    <row r="7" spans="1:35" ht="31.5" customHeight="1" thickBot="1">
      <c r="A7" s="159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1"/>
      <c r="S7" s="159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1"/>
    </row>
    <row r="8" spans="1:35" ht="31.5" customHeight="1" thickBot="1">
      <c r="A8" s="71"/>
      <c r="B8" s="61" t="s">
        <v>31</v>
      </c>
      <c r="C8" s="61" t="s">
        <v>30</v>
      </c>
      <c r="D8" s="58" t="s">
        <v>29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69"/>
      <c r="S8" s="71"/>
      <c r="T8" s="61" t="s">
        <v>31</v>
      </c>
      <c r="U8" s="61" t="s">
        <v>30</v>
      </c>
      <c r="V8" s="58" t="s">
        <v>29</v>
      </c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69"/>
    </row>
    <row r="9" spans="1:35" ht="31.5" customHeight="1" thickBot="1">
      <c r="A9" s="68" t="s">
        <v>27</v>
      </c>
      <c r="B9" s="139">
        <v>42622</v>
      </c>
      <c r="C9" s="67" t="s">
        <v>28</v>
      </c>
      <c r="D9" s="66">
        <v>9</v>
      </c>
      <c r="E9" s="37"/>
      <c r="F9" s="140" t="s">
        <v>26</v>
      </c>
      <c r="G9" s="141"/>
      <c r="H9" s="65">
        <v>1</v>
      </c>
      <c r="I9" s="64"/>
      <c r="J9" s="63" t="s">
        <v>25</v>
      </c>
      <c r="K9" s="62">
        <v>1</v>
      </c>
      <c r="L9" s="61">
        <v>2</v>
      </c>
      <c r="M9" s="61">
        <v>3</v>
      </c>
      <c r="N9" s="60">
        <v>4</v>
      </c>
      <c r="O9" s="142"/>
      <c r="P9" s="59" t="s">
        <v>24</v>
      </c>
      <c r="Q9" s="58" t="s">
        <v>23</v>
      </c>
      <c r="S9" s="68" t="s">
        <v>27</v>
      </c>
      <c r="T9" s="139"/>
      <c r="U9" s="67"/>
      <c r="V9" s="66"/>
      <c r="W9" s="37"/>
      <c r="X9" s="140" t="s">
        <v>26</v>
      </c>
      <c r="Y9" s="141"/>
      <c r="Z9" s="65">
        <v>1</v>
      </c>
      <c r="AA9" s="64"/>
      <c r="AB9" s="63" t="s">
        <v>25</v>
      </c>
      <c r="AC9" s="62">
        <v>1</v>
      </c>
      <c r="AD9" s="61">
        <v>2</v>
      </c>
      <c r="AE9" s="61">
        <v>3</v>
      </c>
      <c r="AF9" s="60">
        <v>4</v>
      </c>
      <c r="AG9" s="142"/>
      <c r="AH9" s="59" t="s">
        <v>24</v>
      </c>
      <c r="AI9" s="58" t="s">
        <v>23</v>
      </c>
    </row>
    <row r="10" spans="1:35" ht="31.5" customHeight="1">
      <c r="A10" s="57" t="str">
        <f>IF(G13="BYE","X","2-4")</f>
        <v>2-4</v>
      </c>
      <c r="B10" s="131"/>
      <c r="C10" s="48" t="s">
        <v>22</v>
      </c>
      <c r="D10" s="38">
        <v>9</v>
      </c>
      <c r="E10" s="37"/>
      <c r="F10" s="56">
        <v>1</v>
      </c>
      <c r="G10" s="145" t="s">
        <v>21</v>
      </c>
      <c r="H10" s="146"/>
      <c r="I10" s="146"/>
      <c r="J10" s="147"/>
      <c r="K10" s="55"/>
      <c r="L10" s="54">
        <v>3</v>
      </c>
      <c r="M10" s="54">
        <v>3</v>
      </c>
      <c r="N10" s="53">
        <v>3</v>
      </c>
      <c r="O10" s="143"/>
      <c r="P10" s="52"/>
      <c r="Q10" s="51">
        <v>1</v>
      </c>
      <c r="S10" s="57" t="str">
        <f>IF(Y13="BYE","X","2-4")</f>
        <v>2-4</v>
      </c>
      <c r="T10" s="131"/>
      <c r="U10" s="48"/>
      <c r="V10" s="38">
        <f>V9</f>
        <v>0</v>
      </c>
      <c r="W10" s="37"/>
      <c r="X10" s="56">
        <v>1</v>
      </c>
      <c r="Y10" s="145"/>
      <c r="Z10" s="146"/>
      <c r="AA10" s="146"/>
      <c r="AB10" s="147"/>
      <c r="AC10" s="55"/>
      <c r="AD10" s="54"/>
      <c r="AE10" s="54"/>
      <c r="AF10" s="53"/>
      <c r="AG10" s="143"/>
      <c r="AH10" s="52"/>
      <c r="AI10" s="51"/>
    </row>
    <row r="11" spans="1:35" ht="31.5" customHeight="1">
      <c r="A11" s="50" t="s">
        <v>18</v>
      </c>
      <c r="B11" s="130">
        <f>B9</f>
        <v>42622</v>
      </c>
      <c r="C11" s="39" t="s">
        <v>20</v>
      </c>
      <c r="D11" s="38">
        <v>9</v>
      </c>
      <c r="E11" s="37"/>
      <c r="F11" s="47">
        <v>2</v>
      </c>
      <c r="G11" s="132" t="s">
        <v>19</v>
      </c>
      <c r="H11" s="133"/>
      <c r="I11" s="133"/>
      <c r="J11" s="134"/>
      <c r="K11" s="46">
        <v>0</v>
      </c>
      <c r="L11" s="44"/>
      <c r="M11" s="45">
        <v>3</v>
      </c>
      <c r="N11" s="43">
        <v>3</v>
      </c>
      <c r="O11" s="143"/>
      <c r="P11" s="42"/>
      <c r="Q11" s="41">
        <v>2</v>
      </c>
      <c r="S11" s="50" t="s">
        <v>18</v>
      </c>
      <c r="T11" s="130">
        <f>T9</f>
        <v>0</v>
      </c>
      <c r="U11" s="39"/>
      <c r="V11" s="38">
        <f>V9</f>
        <v>0</v>
      </c>
      <c r="W11" s="37"/>
      <c r="X11" s="47">
        <v>2</v>
      </c>
      <c r="Y11" s="132"/>
      <c r="Z11" s="133"/>
      <c r="AA11" s="133"/>
      <c r="AB11" s="134"/>
      <c r="AC11" s="46"/>
      <c r="AD11" s="44"/>
      <c r="AE11" s="45"/>
      <c r="AF11" s="43"/>
      <c r="AG11" s="143"/>
      <c r="AH11" s="42"/>
      <c r="AI11" s="41"/>
    </row>
    <row r="12" spans="1:35" ht="31.5" customHeight="1">
      <c r="A12" s="49" t="str">
        <f>IF(G13="BYE","X","3-4")</f>
        <v>3-4</v>
      </c>
      <c r="B12" s="131"/>
      <c r="C12" s="48" t="s">
        <v>17</v>
      </c>
      <c r="D12" s="38">
        <v>9</v>
      </c>
      <c r="E12" s="37"/>
      <c r="F12" s="47">
        <v>3</v>
      </c>
      <c r="G12" s="132" t="s">
        <v>16</v>
      </c>
      <c r="H12" s="133"/>
      <c r="I12" s="133"/>
      <c r="J12" s="134"/>
      <c r="K12" s="46">
        <v>0</v>
      </c>
      <c r="L12" s="45">
        <v>0</v>
      </c>
      <c r="M12" s="44"/>
      <c r="N12" s="43">
        <v>0</v>
      </c>
      <c r="O12" s="143"/>
      <c r="P12" s="42"/>
      <c r="Q12" s="41">
        <v>4</v>
      </c>
      <c r="S12" s="49" t="str">
        <f>IF(Y13="BYE","X","3-4")</f>
        <v>3-4</v>
      </c>
      <c r="T12" s="131"/>
      <c r="U12" s="48"/>
      <c r="V12" s="38">
        <f>V9</f>
        <v>0</v>
      </c>
      <c r="W12" s="37"/>
      <c r="X12" s="47">
        <v>3</v>
      </c>
      <c r="Y12" s="132"/>
      <c r="Z12" s="133"/>
      <c r="AA12" s="133"/>
      <c r="AB12" s="134"/>
      <c r="AC12" s="46"/>
      <c r="AD12" s="45"/>
      <c r="AE12" s="44"/>
      <c r="AF12" s="43"/>
      <c r="AG12" s="143"/>
      <c r="AH12" s="42"/>
      <c r="AI12" s="41"/>
    </row>
    <row r="13" spans="1:35" ht="31.5" customHeight="1" thickBot="1">
      <c r="A13" s="40" t="str">
        <f>IF(G13="BYE","X","1-4")</f>
        <v>1-4</v>
      </c>
      <c r="B13" s="130">
        <f>B9</f>
        <v>42622</v>
      </c>
      <c r="C13" s="39" t="s">
        <v>15</v>
      </c>
      <c r="D13" s="38">
        <v>9</v>
      </c>
      <c r="E13" s="37"/>
      <c r="F13" s="36">
        <v>4</v>
      </c>
      <c r="G13" s="136" t="s">
        <v>14</v>
      </c>
      <c r="H13" s="137"/>
      <c r="I13" s="137"/>
      <c r="J13" s="138"/>
      <c r="K13" s="35">
        <v>0</v>
      </c>
      <c r="L13" s="34">
        <v>0</v>
      </c>
      <c r="M13" s="34">
        <v>3</v>
      </c>
      <c r="N13" s="33"/>
      <c r="O13" s="144"/>
      <c r="P13" s="32"/>
      <c r="Q13" s="31">
        <v>3</v>
      </c>
      <c r="S13" s="40" t="str">
        <f>IF(Y13="BYE","X","1-4")</f>
        <v>1-4</v>
      </c>
      <c r="T13" s="130">
        <f>T9</f>
        <v>0</v>
      </c>
      <c r="U13" s="39"/>
      <c r="V13" s="38">
        <f>V9</f>
        <v>0</v>
      </c>
      <c r="W13" s="37"/>
      <c r="X13" s="36">
        <v>4</v>
      </c>
      <c r="Y13" s="136"/>
      <c r="Z13" s="137"/>
      <c r="AA13" s="137"/>
      <c r="AB13" s="138"/>
      <c r="AC13" s="35"/>
      <c r="AD13" s="34"/>
      <c r="AE13" s="34"/>
      <c r="AF13" s="33"/>
      <c r="AG13" s="144"/>
      <c r="AH13" s="32"/>
      <c r="AI13" s="31"/>
    </row>
    <row r="14" spans="1:35" ht="31.5" customHeight="1" thickBot="1">
      <c r="A14" s="30" t="s">
        <v>12</v>
      </c>
      <c r="B14" s="135"/>
      <c r="C14" s="29" t="s">
        <v>13</v>
      </c>
      <c r="D14" s="28">
        <f>D9</f>
        <v>9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6"/>
      <c r="S14" s="30" t="s">
        <v>12</v>
      </c>
      <c r="T14" s="135"/>
      <c r="U14" s="29"/>
      <c r="V14" s="28">
        <f>V9</f>
        <v>0</v>
      </c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6"/>
    </row>
    <row r="15" spans="1:35" ht="31.5" customHeight="1" thickBot="1">
      <c r="A15" s="2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S15" s="20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31.5" customHeight="1" thickBot="1">
      <c r="A16" s="25" t="s">
        <v>11</v>
      </c>
      <c r="B16" s="127" t="s">
        <v>10</v>
      </c>
      <c r="C16" s="128"/>
      <c r="D16" s="128"/>
      <c r="E16" s="128"/>
      <c r="F16" s="128"/>
      <c r="G16" s="128"/>
      <c r="H16" s="128"/>
      <c r="I16" s="128"/>
      <c r="J16" s="127" t="s">
        <v>9</v>
      </c>
      <c r="K16" s="129"/>
      <c r="L16" s="24" t="s">
        <v>8</v>
      </c>
      <c r="M16" s="23" t="s">
        <v>7</v>
      </c>
      <c r="N16" s="23" t="s">
        <v>6</v>
      </c>
      <c r="O16" s="23" t="s">
        <v>5</v>
      </c>
      <c r="P16" s="22" t="s">
        <v>4</v>
      </c>
      <c r="Q16" s="21" t="s">
        <v>3</v>
      </c>
      <c r="S16" s="25" t="s">
        <v>11</v>
      </c>
      <c r="T16" s="127" t="s">
        <v>10</v>
      </c>
      <c r="U16" s="128"/>
      <c r="V16" s="128"/>
      <c r="W16" s="128"/>
      <c r="X16" s="128"/>
      <c r="Y16" s="128"/>
      <c r="Z16" s="128"/>
      <c r="AA16" s="128"/>
      <c r="AB16" s="127" t="s">
        <v>9</v>
      </c>
      <c r="AC16" s="129"/>
      <c r="AD16" s="24" t="s">
        <v>8</v>
      </c>
      <c r="AE16" s="23" t="s">
        <v>7</v>
      </c>
      <c r="AF16" s="23" t="s">
        <v>6</v>
      </c>
      <c r="AG16" s="23" t="s">
        <v>5</v>
      </c>
      <c r="AH16" s="22" t="s">
        <v>4</v>
      </c>
      <c r="AI16" s="21" t="s">
        <v>3</v>
      </c>
    </row>
    <row r="17" spans="1:35" ht="31.5" customHeight="1">
      <c r="A17" s="17">
        <v>3</v>
      </c>
      <c r="B17" s="123" t="str">
        <f>G12</f>
        <v>ZARATE Juana (CHA)</v>
      </c>
      <c r="C17" s="124"/>
      <c r="D17" s="124"/>
      <c r="E17" s="124"/>
      <c r="F17" s="124"/>
      <c r="G17" s="124"/>
      <c r="H17" s="124"/>
      <c r="I17" s="124"/>
      <c r="J17" s="125"/>
      <c r="K17" s="126"/>
      <c r="L17" s="16"/>
      <c r="M17" s="15"/>
      <c r="N17" s="15"/>
      <c r="O17" s="15"/>
      <c r="P17" s="14"/>
      <c r="Q17" s="114" t="str">
        <f>IF(G13="BYE","2","4")</f>
        <v>4</v>
      </c>
      <c r="S17" s="17">
        <v>3</v>
      </c>
      <c r="T17" s="123">
        <f>Y12</f>
        <v>0</v>
      </c>
      <c r="U17" s="124"/>
      <c r="V17" s="124"/>
      <c r="W17" s="124"/>
      <c r="X17" s="124"/>
      <c r="Y17" s="124"/>
      <c r="Z17" s="124"/>
      <c r="AA17" s="124"/>
      <c r="AB17" s="125"/>
      <c r="AC17" s="126"/>
      <c r="AD17" s="16"/>
      <c r="AE17" s="15"/>
      <c r="AF17" s="15"/>
      <c r="AG17" s="15"/>
      <c r="AH17" s="14"/>
      <c r="AI17" s="114" t="str">
        <f>IF(Y13="BYE","2","4")</f>
        <v>4</v>
      </c>
    </row>
    <row r="18" spans="1:35" ht="31.5" customHeight="1" thickBot="1">
      <c r="A18" s="13">
        <v>1</v>
      </c>
      <c r="B18" s="116" t="str">
        <f>G10</f>
        <v>HERNANDEZ Elea (MZA)</v>
      </c>
      <c r="C18" s="117"/>
      <c r="D18" s="117"/>
      <c r="E18" s="117"/>
      <c r="F18" s="117"/>
      <c r="G18" s="117"/>
      <c r="H18" s="117"/>
      <c r="I18" s="117"/>
      <c r="J18" s="118"/>
      <c r="K18" s="119"/>
      <c r="L18" s="12"/>
      <c r="M18" s="11"/>
      <c r="N18" s="11"/>
      <c r="O18" s="11"/>
      <c r="P18" s="10"/>
      <c r="Q18" s="115"/>
      <c r="S18" s="13">
        <v>1</v>
      </c>
      <c r="T18" s="116">
        <f>Y10</f>
        <v>0</v>
      </c>
      <c r="U18" s="117"/>
      <c r="V18" s="117"/>
      <c r="W18" s="117"/>
      <c r="X18" s="117"/>
      <c r="Y18" s="117"/>
      <c r="Z18" s="117"/>
      <c r="AA18" s="117"/>
      <c r="AB18" s="118"/>
      <c r="AC18" s="119"/>
      <c r="AD18" s="12"/>
      <c r="AE18" s="11"/>
      <c r="AF18" s="11"/>
      <c r="AG18" s="11"/>
      <c r="AH18" s="10"/>
      <c r="AI18" s="115"/>
    </row>
    <row r="19" spans="1:35" ht="10.5" customHeight="1" thickBot="1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9"/>
      <c r="N19" s="9"/>
      <c r="O19" s="9"/>
      <c r="P19" s="9"/>
      <c r="Q19" s="18"/>
      <c r="S19" s="20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9"/>
      <c r="AF19" s="9"/>
      <c r="AG19" s="9"/>
      <c r="AH19" s="9"/>
      <c r="AI19" s="18"/>
    </row>
    <row r="20" spans="1:35" ht="31.5" customHeight="1">
      <c r="A20" s="17">
        <v>4</v>
      </c>
      <c r="B20" s="123" t="str">
        <f>G13</f>
        <v>ZARATE Luz Maria (CHA)</v>
      </c>
      <c r="C20" s="124"/>
      <c r="D20" s="124"/>
      <c r="E20" s="124"/>
      <c r="F20" s="124"/>
      <c r="G20" s="124"/>
      <c r="H20" s="124"/>
      <c r="I20" s="124"/>
      <c r="J20" s="125"/>
      <c r="K20" s="126"/>
      <c r="L20" s="16"/>
      <c r="M20" s="15"/>
      <c r="N20" s="15"/>
      <c r="O20" s="15"/>
      <c r="P20" s="14"/>
      <c r="Q20" s="114" t="str">
        <f>IF(G13="BYE","NO","3")</f>
        <v>3</v>
      </c>
      <c r="S20" s="17">
        <v>4</v>
      </c>
      <c r="T20" s="123">
        <f>Y13</f>
        <v>0</v>
      </c>
      <c r="U20" s="124"/>
      <c r="V20" s="124"/>
      <c r="W20" s="124"/>
      <c r="X20" s="124"/>
      <c r="Y20" s="124"/>
      <c r="Z20" s="124"/>
      <c r="AA20" s="124"/>
      <c r="AB20" s="125"/>
      <c r="AC20" s="126"/>
      <c r="AD20" s="16"/>
      <c r="AE20" s="15"/>
      <c r="AF20" s="15"/>
      <c r="AG20" s="15"/>
      <c r="AH20" s="14"/>
      <c r="AI20" s="114" t="str">
        <f>IF(Y13="BYE","NO","3")</f>
        <v>3</v>
      </c>
    </row>
    <row r="21" spans="1:35" ht="31.5" customHeight="1" thickBot="1">
      <c r="A21" s="13">
        <v>2</v>
      </c>
      <c r="B21" s="116" t="str">
        <f>G11</f>
        <v>SAEZ Carla (CHA)</v>
      </c>
      <c r="C21" s="117"/>
      <c r="D21" s="117"/>
      <c r="E21" s="117"/>
      <c r="F21" s="117"/>
      <c r="G21" s="117"/>
      <c r="H21" s="117"/>
      <c r="I21" s="117"/>
      <c r="J21" s="118"/>
      <c r="K21" s="119"/>
      <c r="L21" s="12"/>
      <c r="M21" s="11"/>
      <c r="N21" s="11"/>
      <c r="O21" s="11"/>
      <c r="P21" s="10"/>
      <c r="Q21" s="115"/>
      <c r="S21" s="13">
        <v>2</v>
      </c>
      <c r="T21" s="116">
        <f>Y11</f>
        <v>0</v>
      </c>
      <c r="U21" s="117"/>
      <c r="V21" s="117"/>
      <c r="W21" s="117"/>
      <c r="X21" s="117"/>
      <c r="Y21" s="117"/>
      <c r="Z21" s="117"/>
      <c r="AA21" s="117"/>
      <c r="AB21" s="118"/>
      <c r="AC21" s="119"/>
      <c r="AD21" s="12"/>
      <c r="AE21" s="11"/>
      <c r="AF21" s="11"/>
      <c r="AG21" s="11"/>
      <c r="AH21" s="10"/>
      <c r="AI21" s="115"/>
    </row>
    <row r="22" spans="1:35" ht="9" customHeight="1" thickBot="1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9"/>
      <c r="N22" s="9"/>
      <c r="O22" s="9"/>
      <c r="P22" s="9"/>
      <c r="Q22" s="18"/>
      <c r="S22" s="20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9"/>
      <c r="AF22" s="9"/>
      <c r="AG22" s="9"/>
      <c r="AH22" s="9"/>
      <c r="AI22" s="18"/>
    </row>
    <row r="23" spans="1:35" ht="31.5" customHeight="1">
      <c r="A23" s="17">
        <v>1</v>
      </c>
      <c r="B23" s="123" t="str">
        <f>G10</f>
        <v>HERNANDEZ Elea (MZA)</v>
      </c>
      <c r="C23" s="124"/>
      <c r="D23" s="124"/>
      <c r="E23" s="124"/>
      <c r="F23" s="124"/>
      <c r="G23" s="124"/>
      <c r="H23" s="124"/>
      <c r="I23" s="124"/>
      <c r="J23" s="125"/>
      <c r="K23" s="126"/>
      <c r="L23" s="16"/>
      <c r="M23" s="15"/>
      <c r="N23" s="15"/>
      <c r="O23" s="15"/>
      <c r="P23" s="14"/>
      <c r="Q23" s="114" t="str">
        <f>IF(G13="BYE","3","3")</f>
        <v>3</v>
      </c>
      <c r="S23" s="17">
        <v>4</v>
      </c>
      <c r="T23" s="123">
        <f>Y13</f>
        <v>0</v>
      </c>
      <c r="U23" s="124"/>
      <c r="V23" s="124"/>
      <c r="W23" s="124"/>
      <c r="X23" s="124"/>
      <c r="Y23" s="124"/>
      <c r="Z23" s="124"/>
      <c r="AA23" s="124"/>
      <c r="AB23" s="125"/>
      <c r="AC23" s="126"/>
      <c r="AD23" s="16"/>
      <c r="AE23" s="15"/>
      <c r="AF23" s="15"/>
      <c r="AG23" s="15"/>
      <c r="AH23" s="14"/>
      <c r="AI23" s="114" t="str">
        <f>IF(Y13="BYE","NO","2")</f>
        <v>2</v>
      </c>
    </row>
    <row r="24" spans="1:35" ht="31.5" customHeight="1" thickBot="1">
      <c r="A24" s="13">
        <v>2</v>
      </c>
      <c r="B24" s="116" t="str">
        <f>G11</f>
        <v>SAEZ Carla (CHA)</v>
      </c>
      <c r="C24" s="117"/>
      <c r="D24" s="117"/>
      <c r="E24" s="117"/>
      <c r="F24" s="117"/>
      <c r="G24" s="117"/>
      <c r="H24" s="117"/>
      <c r="I24" s="117"/>
      <c r="J24" s="118"/>
      <c r="K24" s="119"/>
      <c r="L24" s="12"/>
      <c r="M24" s="11"/>
      <c r="N24" s="11"/>
      <c r="O24" s="11"/>
      <c r="P24" s="10"/>
      <c r="Q24" s="115"/>
      <c r="S24" s="13">
        <v>1</v>
      </c>
      <c r="T24" s="116">
        <f>Y10</f>
        <v>0</v>
      </c>
      <c r="U24" s="117"/>
      <c r="V24" s="117"/>
      <c r="W24" s="117"/>
      <c r="X24" s="117"/>
      <c r="Y24" s="117"/>
      <c r="Z24" s="117"/>
      <c r="AA24" s="117"/>
      <c r="AB24" s="118"/>
      <c r="AC24" s="119"/>
      <c r="AD24" s="12"/>
      <c r="AE24" s="11"/>
      <c r="AF24" s="11"/>
      <c r="AG24" s="11"/>
      <c r="AH24" s="10"/>
      <c r="AI24" s="115"/>
    </row>
    <row r="25" spans="1:35" ht="10.5" customHeight="1" thickBot="1">
      <c r="A25" s="2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9"/>
      <c r="N25" s="9"/>
      <c r="O25" s="9"/>
      <c r="P25" s="9"/>
      <c r="Q25" s="18"/>
      <c r="S25" s="20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9"/>
      <c r="AF25" s="9"/>
      <c r="AG25" s="9"/>
      <c r="AH25" s="9"/>
      <c r="AI25" s="18"/>
    </row>
    <row r="26" spans="1:35" ht="31.5" customHeight="1">
      <c r="A26" s="17">
        <v>3</v>
      </c>
      <c r="B26" s="123" t="str">
        <f>G12</f>
        <v>ZARATE Juana (CHA)</v>
      </c>
      <c r="C26" s="124"/>
      <c r="D26" s="124"/>
      <c r="E26" s="124"/>
      <c r="F26" s="124"/>
      <c r="G26" s="124"/>
      <c r="H26" s="124"/>
      <c r="I26" s="124"/>
      <c r="J26" s="125"/>
      <c r="K26" s="126"/>
      <c r="L26" s="16"/>
      <c r="M26" s="15"/>
      <c r="N26" s="15"/>
      <c r="O26" s="15"/>
      <c r="P26" s="14"/>
      <c r="Q26" s="114" t="str">
        <f>IF(G13="BYE","NO","1")</f>
        <v>1</v>
      </c>
      <c r="S26" s="17">
        <v>3</v>
      </c>
      <c r="T26" s="123">
        <f>Y12</f>
        <v>0</v>
      </c>
      <c r="U26" s="124"/>
      <c r="V26" s="124"/>
      <c r="W26" s="124"/>
      <c r="X26" s="124"/>
      <c r="Y26" s="124"/>
      <c r="Z26" s="124"/>
      <c r="AA26" s="124"/>
      <c r="AB26" s="125"/>
      <c r="AC26" s="126"/>
      <c r="AD26" s="16"/>
      <c r="AE26" s="15"/>
      <c r="AF26" s="15"/>
      <c r="AG26" s="15"/>
      <c r="AH26" s="14"/>
      <c r="AI26" s="114" t="str">
        <f>IF(Y13="BYE","1","4")</f>
        <v>4</v>
      </c>
    </row>
    <row r="27" spans="1:35" ht="31.5" customHeight="1" thickBot="1">
      <c r="A27" s="13">
        <v>4</v>
      </c>
      <c r="B27" s="116" t="str">
        <f>G13</f>
        <v>ZARATE Luz Maria (CHA)</v>
      </c>
      <c r="C27" s="117"/>
      <c r="D27" s="117"/>
      <c r="E27" s="117"/>
      <c r="F27" s="117"/>
      <c r="G27" s="117"/>
      <c r="H27" s="117"/>
      <c r="I27" s="117"/>
      <c r="J27" s="118"/>
      <c r="K27" s="119"/>
      <c r="L27" s="12"/>
      <c r="M27" s="11"/>
      <c r="N27" s="11"/>
      <c r="O27" s="11"/>
      <c r="P27" s="10"/>
      <c r="Q27" s="115"/>
      <c r="S27" s="13">
        <v>2</v>
      </c>
      <c r="T27" s="116">
        <f>Y11</f>
        <v>0</v>
      </c>
      <c r="U27" s="117"/>
      <c r="V27" s="117"/>
      <c r="W27" s="117"/>
      <c r="X27" s="117"/>
      <c r="Y27" s="117"/>
      <c r="Z27" s="117"/>
      <c r="AA27" s="117"/>
      <c r="AB27" s="118"/>
      <c r="AC27" s="119"/>
      <c r="AD27" s="12"/>
      <c r="AE27" s="11"/>
      <c r="AF27" s="11"/>
      <c r="AG27" s="11"/>
      <c r="AH27" s="10"/>
      <c r="AI27" s="115"/>
    </row>
    <row r="28" spans="1:35" ht="9" customHeight="1" thickBot="1">
      <c r="A28" s="2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9"/>
      <c r="N28" s="9"/>
      <c r="O28" s="9"/>
      <c r="P28" s="9"/>
      <c r="Q28" s="18"/>
      <c r="S28" s="20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9"/>
      <c r="AF28" s="9"/>
      <c r="AG28" s="9"/>
      <c r="AH28" s="9"/>
      <c r="AI28" s="18"/>
    </row>
    <row r="29" spans="1:35" ht="31.5" customHeight="1">
      <c r="A29" s="17">
        <v>4</v>
      </c>
      <c r="B29" s="123" t="str">
        <f>G13</f>
        <v>ZARATE Luz Maria (CHA)</v>
      </c>
      <c r="C29" s="124"/>
      <c r="D29" s="124"/>
      <c r="E29" s="124"/>
      <c r="F29" s="124"/>
      <c r="G29" s="124"/>
      <c r="H29" s="124"/>
      <c r="I29" s="124"/>
      <c r="J29" s="125"/>
      <c r="K29" s="126"/>
      <c r="L29" s="16"/>
      <c r="M29" s="15"/>
      <c r="N29" s="15"/>
      <c r="O29" s="15"/>
      <c r="P29" s="14"/>
      <c r="Q29" s="114" t="str">
        <f>IF(G13="BYE","NO","2")</f>
        <v>2</v>
      </c>
      <c r="S29" s="17">
        <v>1</v>
      </c>
      <c r="T29" s="123">
        <f>Y10</f>
        <v>0</v>
      </c>
      <c r="U29" s="124"/>
      <c r="V29" s="124"/>
      <c r="W29" s="124"/>
      <c r="X29" s="124"/>
      <c r="Y29" s="124"/>
      <c r="Z29" s="124"/>
      <c r="AA29" s="124"/>
      <c r="AB29" s="125"/>
      <c r="AC29" s="126"/>
      <c r="AD29" s="16"/>
      <c r="AE29" s="15"/>
      <c r="AF29" s="15"/>
      <c r="AG29" s="15"/>
      <c r="AH29" s="14"/>
      <c r="AI29" s="114" t="str">
        <f>IF(Y13="BYE","3","3")</f>
        <v>3</v>
      </c>
    </row>
    <row r="30" spans="1:35" ht="31.5" customHeight="1" thickBot="1">
      <c r="A30" s="13">
        <v>1</v>
      </c>
      <c r="B30" s="116" t="str">
        <f>G10</f>
        <v>HERNANDEZ Elea (MZA)</v>
      </c>
      <c r="C30" s="117"/>
      <c r="D30" s="117"/>
      <c r="E30" s="117"/>
      <c r="F30" s="117"/>
      <c r="G30" s="117"/>
      <c r="H30" s="117"/>
      <c r="I30" s="117"/>
      <c r="J30" s="118"/>
      <c r="K30" s="119"/>
      <c r="L30" s="12"/>
      <c r="M30" s="11"/>
      <c r="N30" s="11"/>
      <c r="O30" s="11"/>
      <c r="P30" s="10"/>
      <c r="Q30" s="115"/>
      <c r="S30" s="13">
        <v>2</v>
      </c>
      <c r="T30" s="116">
        <f>Y11</f>
        <v>0</v>
      </c>
      <c r="U30" s="117"/>
      <c r="V30" s="117"/>
      <c r="W30" s="117"/>
      <c r="X30" s="117"/>
      <c r="Y30" s="117"/>
      <c r="Z30" s="117"/>
      <c r="AA30" s="117"/>
      <c r="AB30" s="118"/>
      <c r="AC30" s="119"/>
      <c r="AD30" s="12"/>
      <c r="AE30" s="11"/>
      <c r="AF30" s="11"/>
      <c r="AG30" s="11"/>
      <c r="AH30" s="10"/>
      <c r="AI30" s="115"/>
    </row>
    <row r="31" spans="1:35" ht="10.5" customHeight="1" thickBot="1">
      <c r="A31" s="2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9"/>
      <c r="N31" s="9"/>
      <c r="O31" s="9"/>
      <c r="P31" s="9"/>
      <c r="Q31" s="18"/>
      <c r="S31" s="20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9"/>
      <c r="AF31" s="9"/>
      <c r="AG31" s="9"/>
      <c r="AH31" s="9"/>
      <c r="AI31" s="18"/>
    </row>
    <row r="32" spans="1:35" ht="31.5" customHeight="1">
      <c r="A32" s="17">
        <v>3</v>
      </c>
      <c r="B32" s="123" t="str">
        <f>G12</f>
        <v>ZARATE Juana (CHA)</v>
      </c>
      <c r="C32" s="124"/>
      <c r="D32" s="124"/>
      <c r="E32" s="124"/>
      <c r="F32" s="124"/>
      <c r="G32" s="124"/>
      <c r="H32" s="124"/>
      <c r="I32" s="124"/>
      <c r="J32" s="125"/>
      <c r="K32" s="126"/>
      <c r="L32" s="16"/>
      <c r="M32" s="15"/>
      <c r="N32" s="15"/>
      <c r="O32" s="15"/>
      <c r="P32" s="14"/>
      <c r="Q32" s="114" t="str">
        <f>IF(G13="BYE","1","4")</f>
        <v>4</v>
      </c>
      <c r="S32" s="17">
        <v>3</v>
      </c>
      <c r="T32" s="123">
        <f>Y12</f>
        <v>0</v>
      </c>
      <c r="U32" s="124"/>
      <c r="V32" s="124"/>
      <c r="W32" s="124"/>
      <c r="X32" s="124"/>
      <c r="Y32" s="124"/>
      <c r="Z32" s="124"/>
      <c r="AA32" s="124"/>
      <c r="AB32" s="125"/>
      <c r="AC32" s="126"/>
      <c r="AD32" s="16"/>
      <c r="AE32" s="15"/>
      <c r="AF32" s="15"/>
      <c r="AG32" s="15"/>
      <c r="AH32" s="14"/>
      <c r="AI32" s="114" t="str">
        <f>IF(Y13="BYE","NO","1")</f>
        <v>1</v>
      </c>
    </row>
    <row r="33" spans="1:35" ht="31.5" customHeight="1" thickBot="1">
      <c r="A33" s="13">
        <v>2</v>
      </c>
      <c r="B33" s="116" t="str">
        <f>G11</f>
        <v>SAEZ Carla (CHA)</v>
      </c>
      <c r="C33" s="117"/>
      <c r="D33" s="117"/>
      <c r="E33" s="117"/>
      <c r="F33" s="117"/>
      <c r="G33" s="117"/>
      <c r="H33" s="117"/>
      <c r="I33" s="117"/>
      <c r="J33" s="118"/>
      <c r="K33" s="119"/>
      <c r="L33" s="12"/>
      <c r="M33" s="11"/>
      <c r="N33" s="11"/>
      <c r="O33" s="11"/>
      <c r="P33" s="10"/>
      <c r="Q33" s="115"/>
      <c r="S33" s="13">
        <v>4</v>
      </c>
      <c r="T33" s="116">
        <f>Y13</f>
        <v>0</v>
      </c>
      <c r="U33" s="117"/>
      <c r="V33" s="117"/>
      <c r="W33" s="117"/>
      <c r="X33" s="117"/>
      <c r="Y33" s="117"/>
      <c r="Z33" s="117"/>
      <c r="AA33" s="117"/>
      <c r="AB33" s="118"/>
      <c r="AC33" s="119"/>
      <c r="AD33" s="12"/>
      <c r="AE33" s="11"/>
      <c r="AF33" s="11"/>
      <c r="AG33" s="11"/>
      <c r="AH33" s="10"/>
      <c r="AI33" s="115"/>
    </row>
    <row r="34" spans="1:35" ht="31.5" customHeight="1">
      <c r="A34" s="120" t="s">
        <v>2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S34" s="120" t="s">
        <v>2</v>
      </c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2"/>
    </row>
    <row r="35" spans="1:35" ht="31.5" customHeight="1">
      <c r="A35" s="108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  <c r="S35" s="108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10"/>
    </row>
    <row r="36" spans="1:35" ht="31.5" customHeight="1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3"/>
      <c r="S36" s="111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3"/>
    </row>
    <row r="37" spans="1:35" ht="31.5" customHeight="1">
      <c r="A37" s="105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7"/>
      <c r="S37" s="105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7"/>
    </row>
    <row r="38" spans="1:35" ht="31.5" customHeight="1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7"/>
      <c r="S38" s="105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7"/>
    </row>
    <row r="39" spans="1:35" ht="31.5" customHeight="1">
      <c r="A39" s="8"/>
      <c r="B39" s="9"/>
      <c r="C39" s="7"/>
      <c r="D39" s="7"/>
      <c r="E39" s="7"/>
      <c r="F39" s="7"/>
      <c r="G39" s="7"/>
      <c r="H39" s="7"/>
      <c r="I39" s="7"/>
      <c r="J39" s="7"/>
      <c r="K39" s="9"/>
      <c r="L39" s="7"/>
      <c r="M39" s="7"/>
      <c r="N39" s="7"/>
      <c r="O39" s="7"/>
      <c r="P39" s="7"/>
      <c r="Q39" s="5"/>
      <c r="S39" s="8"/>
      <c r="T39" s="9"/>
      <c r="U39" s="7"/>
      <c r="V39" s="7"/>
      <c r="W39" s="7"/>
      <c r="X39" s="7"/>
      <c r="Y39" s="7"/>
      <c r="Z39" s="7"/>
      <c r="AA39" s="7"/>
      <c r="AB39" s="7"/>
      <c r="AC39" s="9"/>
      <c r="AD39" s="7"/>
      <c r="AE39" s="7"/>
      <c r="AF39" s="7"/>
      <c r="AG39" s="7"/>
      <c r="AH39" s="7"/>
      <c r="AI39" s="5"/>
    </row>
    <row r="40" spans="1:35" ht="31.5" customHeight="1">
      <c r="A40" s="8"/>
      <c r="B40" s="6"/>
      <c r="C40" s="6"/>
      <c r="D40" s="6"/>
      <c r="E40" s="6"/>
      <c r="F40" s="6"/>
      <c r="G40" s="6"/>
      <c r="H40" s="7"/>
      <c r="I40" s="7"/>
      <c r="J40" s="7"/>
      <c r="K40" s="6"/>
      <c r="L40" s="6"/>
      <c r="M40" s="6"/>
      <c r="N40" s="6"/>
      <c r="O40" s="6"/>
      <c r="P40" s="6"/>
      <c r="Q40" s="5"/>
      <c r="S40" s="8"/>
      <c r="T40" s="6"/>
      <c r="U40" s="6"/>
      <c r="V40" s="6"/>
      <c r="W40" s="6"/>
      <c r="X40" s="6"/>
      <c r="Y40" s="6"/>
      <c r="Z40" s="7"/>
      <c r="AA40" s="7"/>
      <c r="AB40" s="7"/>
      <c r="AC40" s="6"/>
      <c r="AD40" s="6"/>
      <c r="AE40" s="6"/>
      <c r="AF40" s="6"/>
      <c r="AG40" s="6"/>
      <c r="AH40" s="6"/>
      <c r="AI40" s="5"/>
    </row>
    <row r="41" spans="1:35" ht="31.5" customHeight="1" thickBot="1">
      <c r="A41" s="4"/>
      <c r="B41" s="3"/>
      <c r="C41" s="3"/>
      <c r="D41" s="3" t="s">
        <v>1</v>
      </c>
      <c r="E41" s="3"/>
      <c r="F41" s="3"/>
      <c r="G41" s="3"/>
      <c r="H41" s="3"/>
      <c r="I41" s="3"/>
      <c r="J41" s="3"/>
      <c r="K41" s="3"/>
      <c r="L41" s="3"/>
      <c r="M41" s="3" t="s">
        <v>0</v>
      </c>
      <c r="N41" s="3"/>
      <c r="O41" s="3"/>
      <c r="P41" s="3"/>
      <c r="Q41" s="2"/>
      <c r="S41" s="4"/>
      <c r="T41" s="3"/>
      <c r="U41" s="3"/>
      <c r="V41" s="3" t="s">
        <v>1</v>
      </c>
      <c r="W41" s="3"/>
      <c r="X41" s="3"/>
      <c r="Y41" s="3"/>
      <c r="Z41" s="3"/>
      <c r="AA41" s="3"/>
      <c r="AB41" s="3"/>
      <c r="AC41" s="3"/>
      <c r="AD41" s="3"/>
      <c r="AE41" s="3" t="s">
        <v>0</v>
      </c>
      <c r="AF41" s="3"/>
      <c r="AG41" s="3"/>
      <c r="AH41" s="3"/>
      <c r="AI41" s="2"/>
    </row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</sheetData>
  <sheetProtection/>
  <mergeCells count="114">
    <mergeCell ref="A1:D1"/>
    <mergeCell ref="E1:K1"/>
    <mergeCell ref="M1:Q1"/>
    <mergeCell ref="S1:V1"/>
    <mergeCell ref="W1:AC1"/>
    <mergeCell ref="AE1:AI1"/>
    <mergeCell ref="A2:D2"/>
    <mergeCell ref="E2:K2"/>
    <mergeCell ref="M2:Q5"/>
    <mergeCell ref="S2:V2"/>
    <mergeCell ref="W2:AC2"/>
    <mergeCell ref="AE2:AI5"/>
    <mergeCell ref="A3:K3"/>
    <mergeCell ref="S3:AC3"/>
    <mergeCell ref="A4:D5"/>
    <mergeCell ref="E4:K4"/>
    <mergeCell ref="S4:V5"/>
    <mergeCell ref="W4:AC4"/>
    <mergeCell ref="E5:K5"/>
    <mergeCell ref="W5:AC5"/>
    <mergeCell ref="A6:Q7"/>
    <mergeCell ref="S6:AI7"/>
    <mergeCell ref="B9:B10"/>
    <mergeCell ref="F9:G9"/>
    <mergeCell ref="O9:O13"/>
    <mergeCell ref="T9:T10"/>
    <mergeCell ref="X9:Y9"/>
    <mergeCell ref="AG9:AG13"/>
    <mergeCell ref="G10:J10"/>
    <mergeCell ref="Y10:AB10"/>
    <mergeCell ref="B11:B12"/>
    <mergeCell ref="G11:J11"/>
    <mergeCell ref="T11:T12"/>
    <mergeCell ref="Y11:AB11"/>
    <mergeCell ref="G12:J12"/>
    <mergeCell ref="Y12:AB12"/>
    <mergeCell ref="B13:B14"/>
    <mergeCell ref="G13:J13"/>
    <mergeCell ref="T13:T14"/>
    <mergeCell ref="Y13:AB13"/>
    <mergeCell ref="B16:I16"/>
    <mergeCell ref="J16:K16"/>
    <mergeCell ref="T16:AA16"/>
    <mergeCell ref="AB16:AC16"/>
    <mergeCell ref="B17:I17"/>
    <mergeCell ref="J17:K17"/>
    <mergeCell ref="Q17:Q18"/>
    <mergeCell ref="T17:AA17"/>
    <mergeCell ref="AB17:AC17"/>
    <mergeCell ref="AI17:AI18"/>
    <mergeCell ref="B18:I18"/>
    <mergeCell ref="J18:K18"/>
    <mergeCell ref="T18:AA18"/>
    <mergeCell ref="AB18:AC18"/>
    <mergeCell ref="B20:I20"/>
    <mergeCell ref="J20:K20"/>
    <mergeCell ref="Q20:Q21"/>
    <mergeCell ref="T20:AA20"/>
    <mergeCell ref="AB20:AC20"/>
    <mergeCell ref="AI20:AI21"/>
    <mergeCell ref="B21:I21"/>
    <mergeCell ref="J21:K21"/>
    <mergeCell ref="T21:AA21"/>
    <mergeCell ref="AB21:AC21"/>
    <mergeCell ref="B23:I23"/>
    <mergeCell ref="J23:K23"/>
    <mergeCell ref="Q23:Q24"/>
    <mergeCell ref="T23:AA23"/>
    <mergeCell ref="AB23:AC23"/>
    <mergeCell ref="AI23:AI24"/>
    <mergeCell ref="B24:I24"/>
    <mergeCell ref="J24:K24"/>
    <mergeCell ref="T24:AA24"/>
    <mergeCell ref="AB24:AC24"/>
    <mergeCell ref="B26:I26"/>
    <mergeCell ref="J26:K26"/>
    <mergeCell ref="Q26:Q27"/>
    <mergeCell ref="T26:AA26"/>
    <mergeCell ref="AB26:AC26"/>
    <mergeCell ref="AI26:AI27"/>
    <mergeCell ref="B27:I27"/>
    <mergeCell ref="J27:K27"/>
    <mergeCell ref="T27:AA27"/>
    <mergeCell ref="AB27:AC27"/>
    <mergeCell ref="B29:I29"/>
    <mergeCell ref="J29:K29"/>
    <mergeCell ref="Q29:Q30"/>
    <mergeCell ref="T29:AA29"/>
    <mergeCell ref="AB29:AC29"/>
    <mergeCell ref="AI29:AI30"/>
    <mergeCell ref="B30:I30"/>
    <mergeCell ref="J30:K30"/>
    <mergeCell ref="T30:AA30"/>
    <mergeCell ref="AB30:AC30"/>
    <mergeCell ref="B32:I32"/>
    <mergeCell ref="J32:K32"/>
    <mergeCell ref="Q32:Q33"/>
    <mergeCell ref="T32:AA32"/>
    <mergeCell ref="AB32:AC32"/>
    <mergeCell ref="AI32:AI33"/>
    <mergeCell ref="B33:I33"/>
    <mergeCell ref="J33:K33"/>
    <mergeCell ref="T33:AA33"/>
    <mergeCell ref="AB33:AC33"/>
    <mergeCell ref="A34:Q34"/>
    <mergeCell ref="S34:AI34"/>
    <mergeCell ref="A38:Q38"/>
    <mergeCell ref="S38:AI38"/>
    <mergeCell ref="A35:Q35"/>
    <mergeCell ref="S35:AI35"/>
    <mergeCell ref="A36:Q36"/>
    <mergeCell ref="S36:AI36"/>
    <mergeCell ref="A37:Q37"/>
    <mergeCell ref="S37:AI37"/>
  </mergeCells>
  <conditionalFormatting sqref="P11:P13">
    <cfRule type="cellIs" priority="4" dxfId="1326" operator="equal" stopIfTrue="1">
      <formula>0</formula>
    </cfRule>
  </conditionalFormatting>
  <conditionalFormatting sqref="P10">
    <cfRule type="cellIs" priority="3" dxfId="1326" operator="equal" stopIfTrue="1">
      <formula>0</formula>
    </cfRule>
  </conditionalFormatting>
  <conditionalFormatting sqref="AH11:AH13">
    <cfRule type="cellIs" priority="2" dxfId="1326" operator="equal" stopIfTrue="1">
      <formula>0</formula>
    </cfRule>
  </conditionalFormatting>
  <conditionalFormatting sqref="AH10">
    <cfRule type="cellIs" priority="1" dxfId="1326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T145"/>
  <sheetViews>
    <sheetView view="pageBreakPreview" zoomScaleSheetLayoutView="100" zoomScalePageLayoutView="0" workbookViewId="0" topLeftCell="A10">
      <selection activeCell="S34" sqref="S34"/>
    </sheetView>
  </sheetViews>
  <sheetFormatPr defaultColWidth="9.140625" defaultRowHeight="15" outlineLevelCol="1"/>
  <cols>
    <col min="1" max="1" width="4.7109375" style="98" customWidth="1" outlineLevel="1"/>
    <col min="2" max="2" width="6.7109375" style="98" customWidth="1" outlineLevel="1"/>
    <col min="3" max="3" width="7.7109375" style="99" customWidth="1" outlineLevel="1"/>
    <col min="4" max="4" width="6.7109375" style="99" customWidth="1"/>
    <col min="5" max="5" width="6.7109375" style="100" customWidth="1"/>
    <col min="6" max="6" width="2.7109375" style="101" customWidth="1"/>
    <col min="7" max="7" width="3.8515625" style="101" bestFit="1" customWidth="1"/>
    <col min="8" max="10" width="8.7109375" style="101" customWidth="1"/>
    <col min="11" max="11" width="10.57421875" style="101" customWidth="1"/>
    <col min="12" max="18" width="5.7109375" style="101" customWidth="1"/>
    <col min="19" max="19" width="4.7109375" style="97" customWidth="1"/>
    <col min="20" max="20" width="9.140625" style="97" customWidth="1"/>
    <col min="21" max="21" width="15.421875" style="97" bestFit="1" customWidth="1"/>
    <col min="22" max="16384" width="9.140625" style="97" customWidth="1"/>
  </cols>
  <sheetData>
    <row r="1" spans="1:18" ht="18" customHeight="1" thickBot="1">
      <c r="A1" s="97"/>
      <c r="B1" s="196" t="s">
        <v>59</v>
      </c>
      <c r="C1" s="197"/>
      <c r="D1" s="197"/>
      <c r="E1" s="197"/>
      <c r="F1" s="198" t="s">
        <v>34</v>
      </c>
      <c r="G1" s="198"/>
      <c r="H1" s="198"/>
      <c r="I1" s="198"/>
      <c r="J1" s="198"/>
      <c r="K1" s="198" t="s">
        <v>144</v>
      </c>
      <c r="L1" s="198"/>
      <c r="M1" s="198"/>
      <c r="N1" s="198"/>
      <c r="O1" s="198" t="s">
        <v>60</v>
      </c>
      <c r="P1" s="198"/>
      <c r="Q1" s="198"/>
      <c r="R1" s="199"/>
    </row>
    <row r="2" ht="18" customHeight="1" thickBot="1"/>
    <row r="3" spans="2:18" ht="18" customHeight="1" thickBot="1">
      <c r="B3" s="71"/>
      <c r="C3" s="61" t="s">
        <v>31</v>
      </c>
      <c r="D3" s="61" t="s">
        <v>30</v>
      </c>
      <c r="E3" s="58" t="s">
        <v>29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69"/>
    </row>
    <row r="4" spans="2:18" ht="18" customHeight="1" thickBot="1">
      <c r="B4" s="68" t="s">
        <v>27</v>
      </c>
      <c r="C4" s="139">
        <v>42623</v>
      </c>
      <c r="D4" s="67" t="s">
        <v>39</v>
      </c>
      <c r="E4" s="66">
        <v>1</v>
      </c>
      <c r="F4" s="37"/>
      <c r="G4" s="140" t="s">
        <v>26</v>
      </c>
      <c r="H4" s="141"/>
      <c r="I4" s="65">
        <v>1</v>
      </c>
      <c r="J4" s="64"/>
      <c r="K4" s="63" t="s">
        <v>25</v>
      </c>
      <c r="L4" s="62">
        <v>1</v>
      </c>
      <c r="M4" s="61">
        <v>2</v>
      </c>
      <c r="N4" s="61">
        <v>3</v>
      </c>
      <c r="O4" s="60">
        <v>4</v>
      </c>
      <c r="P4" s="142"/>
      <c r="Q4" s="59" t="s">
        <v>24</v>
      </c>
      <c r="R4" s="58" t="s">
        <v>23</v>
      </c>
    </row>
    <row r="5" spans="2:18" ht="18" customHeight="1">
      <c r="B5" s="57" t="str">
        <f>IF(H8="BYE","X","2-4")</f>
        <v>X</v>
      </c>
      <c r="C5" s="131"/>
      <c r="D5" s="48"/>
      <c r="E5" s="38">
        <f>E4</f>
        <v>1</v>
      </c>
      <c r="F5" s="37"/>
      <c r="G5" s="56">
        <v>1</v>
      </c>
      <c r="H5" s="145" t="s">
        <v>145</v>
      </c>
      <c r="I5" s="146"/>
      <c r="J5" s="146"/>
      <c r="K5" s="147"/>
      <c r="L5" s="55"/>
      <c r="M5" s="54">
        <v>3</v>
      </c>
      <c r="N5" s="54">
        <v>3</v>
      </c>
      <c r="O5" s="53"/>
      <c r="P5" s="143"/>
      <c r="Q5" s="52"/>
      <c r="R5" s="51">
        <v>1</v>
      </c>
    </row>
    <row r="6" spans="2:18" ht="18" customHeight="1">
      <c r="B6" s="50" t="s">
        <v>18</v>
      </c>
      <c r="C6" s="130">
        <f>C4</f>
        <v>42623</v>
      </c>
      <c r="D6" s="39" t="s">
        <v>164</v>
      </c>
      <c r="E6" s="38">
        <f>E4</f>
        <v>1</v>
      </c>
      <c r="F6" s="37"/>
      <c r="G6" s="47">
        <v>2</v>
      </c>
      <c r="H6" s="132" t="s">
        <v>228</v>
      </c>
      <c r="I6" s="133"/>
      <c r="J6" s="133"/>
      <c r="K6" s="134"/>
      <c r="L6" s="46">
        <v>0</v>
      </c>
      <c r="M6" s="44"/>
      <c r="N6" s="45">
        <v>3</v>
      </c>
      <c r="O6" s="43"/>
      <c r="P6" s="143"/>
      <c r="Q6" s="42"/>
      <c r="R6" s="41">
        <v>2</v>
      </c>
    </row>
    <row r="7" spans="2:18" ht="18" customHeight="1">
      <c r="B7" s="49" t="str">
        <f>IF(H8="BYE","X","3-4")</f>
        <v>X</v>
      </c>
      <c r="C7" s="131"/>
      <c r="D7" s="48"/>
      <c r="E7" s="38">
        <f>E4</f>
        <v>1</v>
      </c>
      <c r="F7" s="37"/>
      <c r="G7" s="47">
        <v>3</v>
      </c>
      <c r="H7" s="132" t="s">
        <v>229</v>
      </c>
      <c r="I7" s="133"/>
      <c r="J7" s="133"/>
      <c r="K7" s="134"/>
      <c r="L7" s="46">
        <v>0</v>
      </c>
      <c r="M7" s="45">
        <v>0</v>
      </c>
      <c r="N7" s="44"/>
      <c r="O7" s="43"/>
      <c r="P7" s="143"/>
      <c r="Q7" s="42"/>
      <c r="R7" s="41">
        <v>3</v>
      </c>
    </row>
    <row r="8" spans="2:20" ht="18" customHeight="1" thickBot="1">
      <c r="B8" s="40" t="str">
        <f>IF(H8="BYE","X","1-4")</f>
        <v>X</v>
      </c>
      <c r="C8" s="130">
        <f>C4</f>
        <v>42623</v>
      </c>
      <c r="D8" s="39" t="s">
        <v>165</v>
      </c>
      <c r="E8" s="38">
        <f>E4</f>
        <v>1</v>
      </c>
      <c r="F8" s="37"/>
      <c r="G8" s="36">
        <v>4</v>
      </c>
      <c r="H8" s="136" t="s">
        <v>67</v>
      </c>
      <c r="I8" s="137"/>
      <c r="J8" s="137"/>
      <c r="K8" s="138"/>
      <c r="L8" s="35"/>
      <c r="M8" s="34"/>
      <c r="N8" s="34"/>
      <c r="O8" s="33"/>
      <c r="P8" s="144"/>
      <c r="Q8" s="32"/>
      <c r="R8" s="31"/>
      <c r="T8" s="99"/>
    </row>
    <row r="9" spans="2:18" ht="18" customHeight="1" thickBot="1">
      <c r="B9" s="30" t="s">
        <v>12</v>
      </c>
      <c r="C9" s="135"/>
      <c r="D9" s="29"/>
      <c r="E9" s="28">
        <f>E4</f>
        <v>1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6"/>
    </row>
    <row r="10" ht="18" customHeight="1" thickBot="1"/>
    <row r="11" spans="2:18" ht="18" customHeight="1" thickBot="1">
      <c r="B11" s="71"/>
      <c r="C11" s="61" t="s">
        <v>31</v>
      </c>
      <c r="D11" s="61" t="s">
        <v>30</v>
      </c>
      <c r="E11" s="58" t="s">
        <v>29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69"/>
    </row>
    <row r="12" spans="2:18" ht="18" customHeight="1" thickBot="1">
      <c r="B12" s="68" t="s">
        <v>27</v>
      </c>
      <c r="C12" s="139">
        <v>42623</v>
      </c>
      <c r="D12" s="67" t="s">
        <v>39</v>
      </c>
      <c r="E12" s="66">
        <v>2</v>
      </c>
      <c r="F12" s="37"/>
      <c r="G12" s="140" t="s">
        <v>26</v>
      </c>
      <c r="H12" s="141"/>
      <c r="I12" s="65">
        <v>2</v>
      </c>
      <c r="J12" s="64"/>
      <c r="K12" s="63" t="s">
        <v>25</v>
      </c>
      <c r="L12" s="62">
        <v>1</v>
      </c>
      <c r="M12" s="61">
        <v>2</v>
      </c>
      <c r="N12" s="61">
        <v>3</v>
      </c>
      <c r="O12" s="60">
        <v>4</v>
      </c>
      <c r="P12" s="142"/>
      <c r="Q12" s="59" t="s">
        <v>24</v>
      </c>
      <c r="R12" s="58" t="s">
        <v>23</v>
      </c>
    </row>
    <row r="13" spans="2:18" ht="18" customHeight="1">
      <c r="B13" s="57" t="str">
        <f>IF(H16="BYE","X","2-4")</f>
        <v>X</v>
      </c>
      <c r="C13" s="131"/>
      <c r="D13" s="48"/>
      <c r="E13" s="38">
        <f>E12</f>
        <v>2</v>
      </c>
      <c r="F13" s="37"/>
      <c r="G13" s="56">
        <v>1</v>
      </c>
      <c r="H13" s="145" t="s">
        <v>146</v>
      </c>
      <c r="I13" s="146"/>
      <c r="J13" s="146"/>
      <c r="K13" s="147"/>
      <c r="L13" s="55"/>
      <c r="M13" s="54">
        <v>3</v>
      </c>
      <c r="N13" s="54">
        <v>3</v>
      </c>
      <c r="O13" s="53"/>
      <c r="P13" s="143"/>
      <c r="Q13" s="52"/>
      <c r="R13" s="51">
        <v>1</v>
      </c>
    </row>
    <row r="14" spans="2:18" ht="18" customHeight="1">
      <c r="B14" s="50" t="s">
        <v>18</v>
      </c>
      <c r="C14" s="130">
        <f>C12</f>
        <v>42623</v>
      </c>
      <c r="D14" s="39" t="s">
        <v>164</v>
      </c>
      <c r="E14" s="38">
        <f>E12</f>
        <v>2</v>
      </c>
      <c r="F14" s="37"/>
      <c r="G14" s="47">
        <v>2</v>
      </c>
      <c r="H14" s="132" t="s">
        <v>227</v>
      </c>
      <c r="I14" s="133"/>
      <c r="J14" s="133"/>
      <c r="K14" s="134"/>
      <c r="L14" s="46">
        <v>0</v>
      </c>
      <c r="M14" s="44"/>
      <c r="N14" s="45">
        <v>1</v>
      </c>
      <c r="O14" s="43"/>
      <c r="P14" s="143"/>
      <c r="Q14" s="42"/>
      <c r="R14" s="41">
        <v>3</v>
      </c>
    </row>
    <row r="15" spans="2:18" ht="18" customHeight="1">
      <c r="B15" s="49" t="str">
        <f>IF(H16="BYE","X","3-4")</f>
        <v>X</v>
      </c>
      <c r="C15" s="131"/>
      <c r="D15" s="48"/>
      <c r="E15" s="38">
        <f>E12</f>
        <v>2</v>
      </c>
      <c r="F15" s="37"/>
      <c r="G15" s="47">
        <v>3</v>
      </c>
      <c r="H15" s="132" t="s">
        <v>232</v>
      </c>
      <c r="I15" s="133"/>
      <c r="J15" s="133"/>
      <c r="K15" s="134"/>
      <c r="L15" s="46">
        <v>0</v>
      </c>
      <c r="M15" s="45">
        <v>3</v>
      </c>
      <c r="N15" s="44"/>
      <c r="O15" s="43"/>
      <c r="P15" s="143"/>
      <c r="Q15" s="42"/>
      <c r="R15" s="41">
        <v>2</v>
      </c>
    </row>
    <row r="16" spans="2:18" ht="18" customHeight="1" thickBot="1">
      <c r="B16" s="40" t="str">
        <f>IF(H16="BYE","X","1-4")</f>
        <v>X</v>
      </c>
      <c r="C16" s="130">
        <f>C12</f>
        <v>42623</v>
      </c>
      <c r="D16" s="39" t="s">
        <v>165</v>
      </c>
      <c r="E16" s="38">
        <f>E12</f>
        <v>2</v>
      </c>
      <c r="F16" s="37"/>
      <c r="G16" s="36">
        <v>4</v>
      </c>
      <c r="H16" s="136" t="s">
        <v>67</v>
      </c>
      <c r="I16" s="137"/>
      <c r="J16" s="137"/>
      <c r="K16" s="138"/>
      <c r="L16" s="35"/>
      <c r="M16" s="34"/>
      <c r="N16" s="34"/>
      <c r="O16" s="33"/>
      <c r="P16" s="144"/>
      <c r="Q16" s="32"/>
      <c r="R16" s="31"/>
    </row>
    <row r="17" spans="2:18" ht="18" customHeight="1" thickBot="1">
      <c r="B17" s="30" t="s">
        <v>12</v>
      </c>
      <c r="C17" s="135"/>
      <c r="D17" s="29"/>
      <c r="E17" s="28">
        <f>E12</f>
        <v>2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6"/>
    </row>
    <row r="18" ht="18" customHeight="1" thickBot="1"/>
    <row r="19" spans="2:18" ht="18" customHeight="1" thickBot="1">
      <c r="B19" s="71"/>
      <c r="C19" s="61" t="s">
        <v>31</v>
      </c>
      <c r="D19" s="61" t="s">
        <v>30</v>
      </c>
      <c r="E19" s="58" t="s">
        <v>29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69"/>
    </row>
    <row r="20" spans="2:18" ht="18" customHeight="1" thickBot="1">
      <c r="B20" s="68" t="s">
        <v>27</v>
      </c>
      <c r="C20" s="139">
        <v>42623</v>
      </c>
      <c r="D20" s="67" t="s">
        <v>39</v>
      </c>
      <c r="E20" s="66">
        <v>3</v>
      </c>
      <c r="F20" s="37"/>
      <c r="G20" s="140" t="s">
        <v>26</v>
      </c>
      <c r="H20" s="141"/>
      <c r="I20" s="65">
        <v>3</v>
      </c>
      <c r="J20" s="64"/>
      <c r="K20" s="63" t="s">
        <v>25</v>
      </c>
      <c r="L20" s="62">
        <v>1</v>
      </c>
      <c r="M20" s="61">
        <v>2</v>
      </c>
      <c r="N20" s="61">
        <v>3</v>
      </c>
      <c r="O20" s="60">
        <v>4</v>
      </c>
      <c r="P20" s="142"/>
      <c r="Q20" s="59" t="s">
        <v>24</v>
      </c>
      <c r="R20" s="58" t="s">
        <v>23</v>
      </c>
    </row>
    <row r="21" spans="2:18" ht="18" customHeight="1">
      <c r="B21" s="57" t="str">
        <f>IF(H24="BYE","X","2-4")</f>
        <v>X</v>
      </c>
      <c r="C21" s="131"/>
      <c r="D21" s="48"/>
      <c r="E21" s="38">
        <f>E20</f>
        <v>3</v>
      </c>
      <c r="F21" s="37"/>
      <c r="G21" s="56">
        <v>1</v>
      </c>
      <c r="H21" s="145" t="s">
        <v>147</v>
      </c>
      <c r="I21" s="146"/>
      <c r="J21" s="146"/>
      <c r="K21" s="147"/>
      <c r="L21" s="55"/>
      <c r="M21" s="54">
        <v>3</v>
      </c>
      <c r="N21" s="54">
        <v>3</v>
      </c>
      <c r="O21" s="53"/>
      <c r="P21" s="143"/>
      <c r="Q21" s="52"/>
      <c r="R21" s="51">
        <v>1</v>
      </c>
    </row>
    <row r="22" spans="2:18" ht="18" customHeight="1">
      <c r="B22" s="50" t="s">
        <v>18</v>
      </c>
      <c r="C22" s="130">
        <f>C20</f>
        <v>42623</v>
      </c>
      <c r="D22" s="39" t="s">
        <v>164</v>
      </c>
      <c r="E22" s="38">
        <f>E20</f>
        <v>3</v>
      </c>
      <c r="F22" s="37"/>
      <c r="G22" s="47">
        <v>2</v>
      </c>
      <c r="H22" s="132" t="s">
        <v>148</v>
      </c>
      <c r="I22" s="133"/>
      <c r="J22" s="133"/>
      <c r="K22" s="134"/>
      <c r="L22" s="46">
        <v>0</v>
      </c>
      <c r="M22" s="44"/>
      <c r="N22" s="45">
        <v>3</v>
      </c>
      <c r="O22" s="43"/>
      <c r="P22" s="143"/>
      <c r="Q22" s="42"/>
      <c r="R22" s="41">
        <v>2</v>
      </c>
    </row>
    <row r="23" spans="2:18" ht="18" customHeight="1">
      <c r="B23" s="49" t="str">
        <f>IF(H24="BYE","X","3-4")</f>
        <v>X</v>
      </c>
      <c r="C23" s="131"/>
      <c r="D23" s="48"/>
      <c r="E23" s="38">
        <f>E20</f>
        <v>3</v>
      </c>
      <c r="F23" s="37"/>
      <c r="G23" s="47">
        <v>3</v>
      </c>
      <c r="H23" s="132" t="s">
        <v>230</v>
      </c>
      <c r="I23" s="133"/>
      <c r="J23" s="133"/>
      <c r="K23" s="134"/>
      <c r="L23" s="46">
        <v>0</v>
      </c>
      <c r="M23" s="45">
        <v>0</v>
      </c>
      <c r="N23" s="44"/>
      <c r="O23" s="43"/>
      <c r="P23" s="143"/>
      <c r="Q23" s="42"/>
      <c r="R23" s="41">
        <v>3</v>
      </c>
    </row>
    <row r="24" spans="2:18" ht="18" customHeight="1" thickBot="1">
      <c r="B24" s="40" t="str">
        <f>IF(H24="BYE","X","1-4")</f>
        <v>X</v>
      </c>
      <c r="C24" s="130">
        <f>C20</f>
        <v>42623</v>
      </c>
      <c r="D24" s="39" t="s">
        <v>165</v>
      </c>
      <c r="E24" s="38">
        <f>E20</f>
        <v>3</v>
      </c>
      <c r="F24" s="37"/>
      <c r="G24" s="36">
        <v>4</v>
      </c>
      <c r="H24" s="136" t="s">
        <v>67</v>
      </c>
      <c r="I24" s="137"/>
      <c r="J24" s="137"/>
      <c r="K24" s="138"/>
      <c r="L24" s="35"/>
      <c r="M24" s="34"/>
      <c r="N24" s="34"/>
      <c r="O24" s="33"/>
      <c r="P24" s="144"/>
      <c r="Q24" s="32"/>
      <c r="R24" s="31"/>
    </row>
    <row r="25" spans="2:18" ht="18" customHeight="1" thickBot="1">
      <c r="B25" s="30" t="s">
        <v>12</v>
      </c>
      <c r="C25" s="135"/>
      <c r="D25" s="29"/>
      <c r="E25" s="28">
        <f>E20</f>
        <v>3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6"/>
    </row>
    <row r="26" ht="18" customHeight="1" thickBot="1"/>
    <row r="27" spans="2:18" ht="18" customHeight="1" thickBot="1">
      <c r="B27" s="71"/>
      <c r="C27" s="61" t="s">
        <v>31</v>
      </c>
      <c r="D27" s="61" t="s">
        <v>30</v>
      </c>
      <c r="E27" s="58" t="s">
        <v>29</v>
      </c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69"/>
    </row>
    <row r="28" spans="2:18" ht="18" customHeight="1" thickBot="1">
      <c r="B28" s="68" t="s">
        <v>27</v>
      </c>
      <c r="C28" s="139">
        <v>42623</v>
      </c>
      <c r="D28" s="67" t="s">
        <v>39</v>
      </c>
      <c r="E28" s="66">
        <v>5</v>
      </c>
      <c r="F28" s="37"/>
      <c r="G28" s="140" t="s">
        <v>26</v>
      </c>
      <c r="H28" s="141"/>
      <c r="I28" s="65">
        <v>4</v>
      </c>
      <c r="J28" s="64"/>
      <c r="K28" s="63" t="s">
        <v>25</v>
      </c>
      <c r="L28" s="62">
        <v>1</v>
      </c>
      <c r="M28" s="61">
        <v>2</v>
      </c>
      <c r="N28" s="61">
        <v>3</v>
      </c>
      <c r="O28" s="60">
        <v>4</v>
      </c>
      <c r="P28" s="142"/>
      <c r="Q28" s="59" t="s">
        <v>24</v>
      </c>
      <c r="R28" s="58" t="s">
        <v>23</v>
      </c>
    </row>
    <row r="29" spans="2:18" ht="18" customHeight="1">
      <c r="B29" s="57" t="str">
        <f>IF(H32="BYE","X","2-4")</f>
        <v>X</v>
      </c>
      <c r="C29" s="131"/>
      <c r="D29" s="48"/>
      <c r="E29" s="38">
        <f>E28</f>
        <v>5</v>
      </c>
      <c r="F29" s="37"/>
      <c r="G29" s="56">
        <v>1</v>
      </c>
      <c r="H29" s="145" t="s">
        <v>149</v>
      </c>
      <c r="I29" s="146"/>
      <c r="J29" s="146"/>
      <c r="K29" s="147"/>
      <c r="L29" s="55"/>
      <c r="M29" s="54">
        <v>3</v>
      </c>
      <c r="N29" s="54">
        <v>1</v>
      </c>
      <c r="O29" s="53"/>
      <c r="P29" s="143"/>
      <c r="Q29" s="52"/>
      <c r="R29" s="51">
        <v>2</v>
      </c>
    </row>
    <row r="30" spans="2:18" ht="18" customHeight="1">
      <c r="B30" s="50" t="s">
        <v>18</v>
      </c>
      <c r="C30" s="130">
        <f>C28</f>
        <v>42623</v>
      </c>
      <c r="D30" s="39" t="s">
        <v>164</v>
      </c>
      <c r="E30" s="38">
        <f>E28</f>
        <v>5</v>
      </c>
      <c r="F30" s="37"/>
      <c r="G30" s="47">
        <v>2</v>
      </c>
      <c r="H30" s="132" t="s">
        <v>121</v>
      </c>
      <c r="I30" s="133"/>
      <c r="J30" s="133"/>
      <c r="K30" s="134"/>
      <c r="L30" s="46">
        <v>1</v>
      </c>
      <c r="M30" s="44"/>
      <c r="N30" s="45">
        <v>0</v>
      </c>
      <c r="O30" s="43"/>
      <c r="P30" s="143"/>
      <c r="Q30" s="42"/>
      <c r="R30" s="41">
        <v>3</v>
      </c>
    </row>
    <row r="31" spans="2:18" ht="18" customHeight="1">
      <c r="B31" s="49" t="str">
        <f>IF(H32="BYE","X","3-4")</f>
        <v>X</v>
      </c>
      <c r="C31" s="131"/>
      <c r="D31" s="48"/>
      <c r="E31" s="38">
        <f>E28</f>
        <v>5</v>
      </c>
      <c r="F31" s="37"/>
      <c r="G31" s="47">
        <v>3</v>
      </c>
      <c r="H31" s="132" t="s">
        <v>233</v>
      </c>
      <c r="I31" s="133"/>
      <c r="J31" s="133"/>
      <c r="K31" s="134"/>
      <c r="L31" s="46">
        <v>3</v>
      </c>
      <c r="M31" s="45">
        <v>3</v>
      </c>
      <c r="N31" s="44"/>
      <c r="O31" s="43"/>
      <c r="P31" s="143"/>
      <c r="Q31" s="42"/>
      <c r="R31" s="41">
        <v>1</v>
      </c>
    </row>
    <row r="32" spans="2:18" ht="18" customHeight="1" thickBot="1">
      <c r="B32" s="40" t="str">
        <f>IF(H32="BYE","X","1-4")</f>
        <v>X</v>
      </c>
      <c r="C32" s="130">
        <f>C28</f>
        <v>42623</v>
      </c>
      <c r="D32" s="39" t="s">
        <v>165</v>
      </c>
      <c r="E32" s="38">
        <f>E28</f>
        <v>5</v>
      </c>
      <c r="F32" s="37"/>
      <c r="G32" s="36">
        <v>4</v>
      </c>
      <c r="H32" s="136" t="s">
        <v>67</v>
      </c>
      <c r="I32" s="137"/>
      <c r="J32" s="137"/>
      <c r="K32" s="138"/>
      <c r="L32" s="35"/>
      <c r="M32" s="34"/>
      <c r="N32" s="34"/>
      <c r="O32" s="33"/>
      <c r="P32" s="144"/>
      <c r="Q32" s="32"/>
      <c r="R32" s="31"/>
    </row>
    <row r="33" spans="2:18" ht="18" customHeight="1" thickBot="1">
      <c r="B33" s="30" t="s">
        <v>12</v>
      </c>
      <c r="C33" s="135"/>
      <c r="D33" s="29"/>
      <c r="E33" s="28">
        <f>E28</f>
        <v>5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6"/>
    </row>
    <row r="34" ht="18" customHeight="1" thickBot="1"/>
    <row r="35" spans="2:18" ht="18" customHeight="1" thickBot="1">
      <c r="B35" s="71"/>
      <c r="C35" s="61" t="s">
        <v>31</v>
      </c>
      <c r="D35" s="61" t="s">
        <v>30</v>
      </c>
      <c r="E35" s="58" t="s">
        <v>29</v>
      </c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69"/>
    </row>
    <row r="36" spans="2:18" ht="18" customHeight="1" thickBot="1">
      <c r="B36" s="68" t="s">
        <v>27</v>
      </c>
      <c r="C36" s="139">
        <v>42632</v>
      </c>
      <c r="D36" s="67" t="s">
        <v>39</v>
      </c>
      <c r="E36" s="66">
        <v>6</v>
      </c>
      <c r="F36" s="37"/>
      <c r="G36" s="140" t="s">
        <v>26</v>
      </c>
      <c r="H36" s="141"/>
      <c r="I36" s="65">
        <v>5</v>
      </c>
      <c r="J36" s="64"/>
      <c r="K36" s="63" t="s">
        <v>25</v>
      </c>
      <c r="L36" s="62">
        <v>1</v>
      </c>
      <c r="M36" s="61">
        <v>2</v>
      </c>
      <c r="N36" s="61">
        <v>3</v>
      </c>
      <c r="O36" s="60">
        <v>4</v>
      </c>
      <c r="P36" s="142"/>
      <c r="Q36" s="59" t="s">
        <v>24</v>
      </c>
      <c r="R36" s="58" t="s">
        <v>23</v>
      </c>
    </row>
    <row r="37" spans="2:18" ht="18" customHeight="1">
      <c r="B37" s="57" t="str">
        <f>IF(H40="BYE","X","2-4")</f>
        <v>X</v>
      </c>
      <c r="C37" s="131"/>
      <c r="D37" s="48"/>
      <c r="E37" s="38">
        <f>E36</f>
        <v>6</v>
      </c>
      <c r="F37" s="37"/>
      <c r="G37" s="56">
        <v>1</v>
      </c>
      <c r="H37" s="145" t="s">
        <v>150</v>
      </c>
      <c r="I37" s="146"/>
      <c r="J37" s="146"/>
      <c r="K37" s="147"/>
      <c r="L37" s="55"/>
      <c r="M37" s="54">
        <v>3</v>
      </c>
      <c r="N37" s="54">
        <v>2</v>
      </c>
      <c r="O37" s="53"/>
      <c r="P37" s="143"/>
      <c r="Q37" s="52"/>
      <c r="R37" s="51">
        <v>2</v>
      </c>
    </row>
    <row r="38" spans="2:18" ht="18" customHeight="1">
      <c r="B38" s="50" t="s">
        <v>18</v>
      </c>
      <c r="C38" s="130">
        <f>C36</f>
        <v>42632</v>
      </c>
      <c r="D38" s="39" t="s">
        <v>164</v>
      </c>
      <c r="E38" s="38">
        <f>E36</f>
        <v>6</v>
      </c>
      <c r="F38" s="37"/>
      <c r="G38" s="47">
        <v>2</v>
      </c>
      <c r="H38" s="132" t="s">
        <v>151</v>
      </c>
      <c r="I38" s="133"/>
      <c r="J38" s="133"/>
      <c r="K38" s="134"/>
      <c r="L38" s="46">
        <v>1</v>
      </c>
      <c r="M38" s="44"/>
      <c r="N38" s="45">
        <v>3</v>
      </c>
      <c r="O38" s="43"/>
      <c r="P38" s="143"/>
      <c r="Q38" s="42"/>
      <c r="R38" s="41">
        <v>1</v>
      </c>
    </row>
    <row r="39" spans="2:18" ht="18" customHeight="1">
      <c r="B39" s="49" t="str">
        <f>IF(H40="BYE","X","3-4")</f>
        <v>X</v>
      </c>
      <c r="C39" s="131"/>
      <c r="D39" s="48"/>
      <c r="E39" s="38">
        <f>E36</f>
        <v>6</v>
      </c>
      <c r="F39" s="37"/>
      <c r="G39" s="47">
        <v>3</v>
      </c>
      <c r="H39" s="132" t="s">
        <v>231</v>
      </c>
      <c r="I39" s="133"/>
      <c r="J39" s="133"/>
      <c r="K39" s="134"/>
      <c r="L39" s="46">
        <v>3</v>
      </c>
      <c r="M39" s="45">
        <v>0</v>
      </c>
      <c r="N39" s="44"/>
      <c r="O39" s="43"/>
      <c r="P39" s="143"/>
      <c r="Q39" s="42"/>
      <c r="R39" s="41">
        <v>3</v>
      </c>
    </row>
    <row r="40" spans="2:18" ht="18" customHeight="1" thickBot="1">
      <c r="B40" s="40" t="str">
        <f>IF(H40="BYE","X","1-4")</f>
        <v>X</v>
      </c>
      <c r="C40" s="130">
        <f>C36</f>
        <v>42632</v>
      </c>
      <c r="D40" s="39" t="s">
        <v>165</v>
      </c>
      <c r="E40" s="38">
        <f>E36</f>
        <v>6</v>
      </c>
      <c r="F40" s="37"/>
      <c r="G40" s="36">
        <v>4</v>
      </c>
      <c r="H40" s="136" t="s">
        <v>67</v>
      </c>
      <c r="I40" s="137"/>
      <c r="J40" s="137"/>
      <c r="K40" s="138"/>
      <c r="L40" s="35"/>
      <c r="M40" s="34"/>
      <c r="N40" s="34"/>
      <c r="O40" s="33"/>
      <c r="P40" s="144"/>
      <c r="Q40" s="32"/>
      <c r="R40" s="31"/>
    </row>
    <row r="41" spans="2:18" ht="18" customHeight="1" thickBot="1">
      <c r="B41" s="30" t="s">
        <v>12</v>
      </c>
      <c r="C41" s="135"/>
      <c r="D41" s="29"/>
      <c r="E41" s="28">
        <f>E36</f>
        <v>6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ht="18" customHeight="1" thickBot="1"/>
    <row r="43" spans="2:18" ht="18" customHeight="1" thickBot="1">
      <c r="B43" s="71"/>
      <c r="C43" s="61" t="s">
        <v>31</v>
      </c>
      <c r="D43" s="61" t="s">
        <v>30</v>
      </c>
      <c r="E43" s="58" t="s">
        <v>29</v>
      </c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69"/>
    </row>
    <row r="44" spans="2:18" ht="18" customHeight="1" thickBot="1">
      <c r="B44" s="68" t="s">
        <v>27</v>
      </c>
      <c r="C44" s="139"/>
      <c r="D44" s="67"/>
      <c r="E44" s="66"/>
      <c r="F44" s="37"/>
      <c r="G44" s="140" t="s">
        <v>26</v>
      </c>
      <c r="H44" s="141"/>
      <c r="I44" s="65">
        <v>6</v>
      </c>
      <c r="J44" s="64"/>
      <c r="K44" s="63" t="s">
        <v>25</v>
      </c>
      <c r="L44" s="62">
        <v>1</v>
      </c>
      <c r="M44" s="61">
        <v>2</v>
      </c>
      <c r="N44" s="61">
        <v>3</v>
      </c>
      <c r="O44" s="60">
        <v>4</v>
      </c>
      <c r="P44" s="142"/>
      <c r="Q44" s="59" t="s">
        <v>24</v>
      </c>
      <c r="R44" s="58" t="s">
        <v>23</v>
      </c>
    </row>
    <row r="45" spans="2:18" ht="18" customHeight="1">
      <c r="B45" s="57" t="str">
        <f>IF(H48="BYE","X","2-4")</f>
        <v>2-4</v>
      </c>
      <c r="C45" s="131"/>
      <c r="D45" s="48"/>
      <c r="E45" s="38">
        <f>E44</f>
        <v>0</v>
      </c>
      <c r="F45" s="37"/>
      <c r="G45" s="56">
        <v>1</v>
      </c>
      <c r="H45" s="145"/>
      <c r="I45" s="146"/>
      <c r="J45" s="146"/>
      <c r="K45" s="147"/>
      <c r="L45" s="55"/>
      <c r="M45" s="54"/>
      <c r="N45" s="54"/>
      <c r="O45" s="53"/>
      <c r="P45" s="143"/>
      <c r="Q45" s="52"/>
      <c r="R45" s="51"/>
    </row>
    <row r="46" spans="2:18" ht="18" customHeight="1">
      <c r="B46" s="50" t="s">
        <v>18</v>
      </c>
      <c r="C46" s="130">
        <f>C44</f>
        <v>0</v>
      </c>
      <c r="D46" s="39"/>
      <c r="E46" s="38">
        <f>E44</f>
        <v>0</v>
      </c>
      <c r="F46" s="37"/>
      <c r="G46" s="47">
        <v>2</v>
      </c>
      <c r="H46" s="132"/>
      <c r="I46" s="133"/>
      <c r="J46" s="133"/>
      <c r="K46" s="134"/>
      <c r="L46" s="46"/>
      <c r="M46" s="44"/>
      <c r="N46" s="45"/>
      <c r="O46" s="43"/>
      <c r="P46" s="143"/>
      <c r="Q46" s="42"/>
      <c r="R46" s="41"/>
    </row>
    <row r="47" spans="2:18" ht="18" customHeight="1">
      <c r="B47" s="49" t="str">
        <f>IF(H48="BYE","X","3-4")</f>
        <v>3-4</v>
      </c>
      <c r="C47" s="131"/>
      <c r="D47" s="48"/>
      <c r="E47" s="38">
        <f>E44</f>
        <v>0</v>
      </c>
      <c r="F47" s="37"/>
      <c r="G47" s="47">
        <v>3</v>
      </c>
      <c r="H47" s="132"/>
      <c r="I47" s="133"/>
      <c r="J47" s="133"/>
      <c r="K47" s="134"/>
      <c r="L47" s="46"/>
      <c r="M47" s="45"/>
      <c r="N47" s="44"/>
      <c r="O47" s="43"/>
      <c r="P47" s="143"/>
      <c r="Q47" s="42"/>
      <c r="R47" s="41"/>
    </row>
    <row r="48" spans="2:18" ht="18" customHeight="1" thickBot="1">
      <c r="B48" s="40" t="str">
        <f>IF(H48="BYE","X","1-4")</f>
        <v>1-4</v>
      </c>
      <c r="C48" s="130">
        <f>C44</f>
        <v>0</v>
      </c>
      <c r="D48" s="39"/>
      <c r="E48" s="38">
        <f>E44</f>
        <v>0</v>
      </c>
      <c r="F48" s="37"/>
      <c r="G48" s="36">
        <v>4</v>
      </c>
      <c r="H48" s="136"/>
      <c r="I48" s="137"/>
      <c r="J48" s="137"/>
      <c r="K48" s="138"/>
      <c r="L48" s="35"/>
      <c r="M48" s="34"/>
      <c r="N48" s="34"/>
      <c r="O48" s="33"/>
      <c r="P48" s="144"/>
      <c r="Q48" s="32"/>
      <c r="R48" s="31"/>
    </row>
    <row r="49" spans="2:18" ht="18" customHeight="1" thickBot="1">
      <c r="B49" s="30" t="s">
        <v>12</v>
      </c>
      <c r="C49" s="135"/>
      <c r="D49" s="29"/>
      <c r="E49" s="28">
        <f>E44</f>
        <v>0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ht="18" customHeight="1" thickBot="1"/>
    <row r="51" spans="2:18" ht="18" customHeight="1" thickBot="1">
      <c r="B51" s="71"/>
      <c r="C51" s="61" t="s">
        <v>31</v>
      </c>
      <c r="D51" s="61" t="s">
        <v>30</v>
      </c>
      <c r="E51" s="58" t="s">
        <v>29</v>
      </c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69"/>
    </row>
    <row r="52" spans="2:18" ht="18" customHeight="1" thickBot="1">
      <c r="B52" s="68" t="s">
        <v>27</v>
      </c>
      <c r="C52" s="139"/>
      <c r="D52" s="67"/>
      <c r="E52" s="66"/>
      <c r="F52" s="37"/>
      <c r="G52" s="140" t="s">
        <v>26</v>
      </c>
      <c r="H52" s="141"/>
      <c r="I52" s="65">
        <v>7</v>
      </c>
      <c r="J52" s="64"/>
      <c r="K52" s="63" t="s">
        <v>25</v>
      </c>
      <c r="L52" s="62">
        <v>1</v>
      </c>
      <c r="M52" s="61">
        <v>2</v>
      </c>
      <c r="N52" s="61">
        <v>3</v>
      </c>
      <c r="O52" s="60">
        <v>4</v>
      </c>
      <c r="P52" s="142"/>
      <c r="Q52" s="59" t="s">
        <v>24</v>
      </c>
      <c r="R52" s="58" t="s">
        <v>23</v>
      </c>
    </row>
    <row r="53" spans="2:18" ht="18" customHeight="1">
      <c r="B53" s="57" t="str">
        <f>IF(H56="BYE","X","2-4")</f>
        <v>2-4</v>
      </c>
      <c r="C53" s="131"/>
      <c r="D53" s="48"/>
      <c r="E53" s="38">
        <f>E52</f>
        <v>0</v>
      </c>
      <c r="F53" s="37"/>
      <c r="G53" s="56">
        <v>1</v>
      </c>
      <c r="H53" s="145"/>
      <c r="I53" s="146"/>
      <c r="J53" s="146"/>
      <c r="K53" s="147"/>
      <c r="L53" s="55"/>
      <c r="M53" s="54"/>
      <c r="N53" s="54"/>
      <c r="O53" s="53"/>
      <c r="P53" s="143"/>
      <c r="Q53" s="52"/>
      <c r="R53" s="51"/>
    </row>
    <row r="54" spans="2:18" ht="18" customHeight="1">
      <c r="B54" s="50" t="s">
        <v>18</v>
      </c>
      <c r="C54" s="130">
        <f>C52</f>
        <v>0</v>
      </c>
      <c r="D54" s="39"/>
      <c r="E54" s="38">
        <f>E52</f>
        <v>0</v>
      </c>
      <c r="F54" s="37"/>
      <c r="G54" s="47">
        <v>2</v>
      </c>
      <c r="H54" s="132"/>
      <c r="I54" s="133"/>
      <c r="J54" s="133"/>
      <c r="K54" s="134"/>
      <c r="L54" s="46"/>
      <c r="M54" s="44"/>
      <c r="N54" s="45"/>
      <c r="O54" s="43"/>
      <c r="P54" s="143"/>
      <c r="Q54" s="42"/>
      <c r="R54" s="41"/>
    </row>
    <row r="55" spans="2:18" ht="18" customHeight="1">
      <c r="B55" s="49" t="str">
        <f>IF(H56="BYE","X","3-4")</f>
        <v>3-4</v>
      </c>
      <c r="C55" s="131"/>
      <c r="D55" s="48"/>
      <c r="E55" s="38">
        <f>E52</f>
        <v>0</v>
      </c>
      <c r="F55" s="37"/>
      <c r="G55" s="47">
        <v>3</v>
      </c>
      <c r="H55" s="132"/>
      <c r="I55" s="133"/>
      <c r="J55" s="133"/>
      <c r="K55" s="134"/>
      <c r="L55" s="46"/>
      <c r="M55" s="45"/>
      <c r="N55" s="44"/>
      <c r="O55" s="43"/>
      <c r="P55" s="143"/>
      <c r="Q55" s="42"/>
      <c r="R55" s="41"/>
    </row>
    <row r="56" spans="2:18" ht="18" customHeight="1" thickBot="1">
      <c r="B56" s="40" t="str">
        <f>IF(H56="BYE","X","1-4")</f>
        <v>1-4</v>
      </c>
      <c r="C56" s="130">
        <f>C52</f>
        <v>0</v>
      </c>
      <c r="D56" s="39"/>
      <c r="E56" s="38">
        <f>E52</f>
        <v>0</v>
      </c>
      <c r="F56" s="37"/>
      <c r="G56" s="36">
        <v>4</v>
      </c>
      <c r="H56" s="136"/>
      <c r="I56" s="137"/>
      <c r="J56" s="137"/>
      <c r="K56" s="138"/>
      <c r="L56" s="35"/>
      <c r="M56" s="34"/>
      <c r="N56" s="34"/>
      <c r="O56" s="33"/>
      <c r="P56" s="144"/>
      <c r="Q56" s="32"/>
      <c r="R56" s="31"/>
    </row>
    <row r="57" spans="2:18" ht="18" customHeight="1" thickBot="1">
      <c r="B57" s="30" t="s">
        <v>12</v>
      </c>
      <c r="C57" s="135"/>
      <c r="D57" s="29"/>
      <c r="E57" s="28">
        <f>E52</f>
        <v>0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6"/>
    </row>
    <row r="58" ht="18" customHeight="1" thickBot="1"/>
    <row r="59" spans="2:18" ht="18" customHeight="1" thickBot="1">
      <c r="B59" s="71"/>
      <c r="C59" s="61" t="s">
        <v>31</v>
      </c>
      <c r="D59" s="61" t="s">
        <v>30</v>
      </c>
      <c r="E59" s="58" t="s">
        <v>29</v>
      </c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69"/>
    </row>
    <row r="60" spans="2:18" ht="18" customHeight="1" thickBot="1">
      <c r="B60" s="68" t="s">
        <v>27</v>
      </c>
      <c r="C60" s="139"/>
      <c r="D60" s="67"/>
      <c r="E60" s="66"/>
      <c r="F60" s="37"/>
      <c r="G60" s="140" t="s">
        <v>26</v>
      </c>
      <c r="H60" s="141"/>
      <c r="I60" s="65">
        <v>8</v>
      </c>
      <c r="J60" s="64"/>
      <c r="K60" s="63" t="s">
        <v>25</v>
      </c>
      <c r="L60" s="62">
        <v>1</v>
      </c>
      <c r="M60" s="61">
        <v>2</v>
      </c>
      <c r="N60" s="61">
        <v>3</v>
      </c>
      <c r="O60" s="60">
        <v>4</v>
      </c>
      <c r="P60" s="142"/>
      <c r="Q60" s="59" t="s">
        <v>24</v>
      </c>
      <c r="R60" s="58" t="s">
        <v>23</v>
      </c>
    </row>
    <row r="61" spans="2:18" ht="18" customHeight="1">
      <c r="B61" s="57" t="str">
        <f>IF(H64="BYE","X","2-4")</f>
        <v>2-4</v>
      </c>
      <c r="C61" s="131"/>
      <c r="D61" s="48"/>
      <c r="E61" s="38">
        <f>E60</f>
        <v>0</v>
      </c>
      <c r="F61" s="37"/>
      <c r="G61" s="56">
        <v>1</v>
      </c>
      <c r="H61" s="145"/>
      <c r="I61" s="146"/>
      <c r="J61" s="146"/>
      <c r="K61" s="147"/>
      <c r="L61" s="55"/>
      <c r="M61" s="54"/>
      <c r="N61" s="54"/>
      <c r="O61" s="53"/>
      <c r="P61" s="143"/>
      <c r="Q61" s="52"/>
      <c r="R61" s="51"/>
    </row>
    <row r="62" spans="2:18" ht="18" customHeight="1">
      <c r="B62" s="50" t="s">
        <v>18</v>
      </c>
      <c r="C62" s="130">
        <f>C60</f>
        <v>0</v>
      </c>
      <c r="D62" s="39"/>
      <c r="E62" s="38">
        <f>E60</f>
        <v>0</v>
      </c>
      <c r="F62" s="37"/>
      <c r="G62" s="47">
        <v>2</v>
      </c>
      <c r="H62" s="132"/>
      <c r="I62" s="133"/>
      <c r="J62" s="133"/>
      <c r="K62" s="134"/>
      <c r="L62" s="46"/>
      <c r="M62" s="44"/>
      <c r="N62" s="45"/>
      <c r="O62" s="43"/>
      <c r="P62" s="143"/>
      <c r="Q62" s="42"/>
      <c r="R62" s="41"/>
    </row>
    <row r="63" spans="2:18" ht="18" customHeight="1">
      <c r="B63" s="49" t="str">
        <f>IF(H64="BYE","X","3-4")</f>
        <v>3-4</v>
      </c>
      <c r="C63" s="131"/>
      <c r="D63" s="48"/>
      <c r="E63" s="38">
        <f>E60</f>
        <v>0</v>
      </c>
      <c r="F63" s="37"/>
      <c r="G63" s="47">
        <v>3</v>
      </c>
      <c r="H63" s="132"/>
      <c r="I63" s="133"/>
      <c r="J63" s="133"/>
      <c r="K63" s="134"/>
      <c r="L63" s="46"/>
      <c r="M63" s="45"/>
      <c r="N63" s="44"/>
      <c r="O63" s="43"/>
      <c r="P63" s="143"/>
      <c r="Q63" s="42"/>
      <c r="R63" s="41"/>
    </row>
    <row r="64" spans="2:18" ht="18" customHeight="1" thickBot="1">
      <c r="B64" s="40" t="str">
        <f>IF(H64="BYE","X","1-4")</f>
        <v>1-4</v>
      </c>
      <c r="C64" s="130">
        <f>C60</f>
        <v>0</v>
      </c>
      <c r="D64" s="39"/>
      <c r="E64" s="38">
        <f>E60</f>
        <v>0</v>
      </c>
      <c r="F64" s="37"/>
      <c r="G64" s="36">
        <v>4</v>
      </c>
      <c r="H64" s="136"/>
      <c r="I64" s="137"/>
      <c r="J64" s="137"/>
      <c r="K64" s="138"/>
      <c r="L64" s="35"/>
      <c r="M64" s="34"/>
      <c r="N64" s="34"/>
      <c r="O64" s="33"/>
      <c r="P64" s="144"/>
      <c r="Q64" s="32"/>
      <c r="R64" s="31"/>
    </row>
    <row r="65" spans="2:18" ht="18" customHeight="1" thickBot="1">
      <c r="B65" s="30" t="s">
        <v>12</v>
      </c>
      <c r="C65" s="135"/>
      <c r="D65" s="29"/>
      <c r="E65" s="28">
        <f>E60</f>
        <v>0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6"/>
    </row>
    <row r="66" ht="18" customHeight="1" thickBot="1"/>
    <row r="67" spans="2:18" ht="18" customHeight="1" thickBot="1">
      <c r="B67" s="71"/>
      <c r="C67" s="61" t="s">
        <v>31</v>
      </c>
      <c r="D67" s="61" t="s">
        <v>30</v>
      </c>
      <c r="E67" s="58" t="s">
        <v>29</v>
      </c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69"/>
    </row>
    <row r="68" spans="2:18" ht="18" customHeight="1" thickBot="1">
      <c r="B68" s="68" t="s">
        <v>27</v>
      </c>
      <c r="C68" s="139"/>
      <c r="D68" s="67"/>
      <c r="E68" s="66"/>
      <c r="F68" s="37"/>
      <c r="G68" s="140" t="s">
        <v>26</v>
      </c>
      <c r="H68" s="141"/>
      <c r="I68" s="65">
        <v>9</v>
      </c>
      <c r="J68" s="64"/>
      <c r="K68" s="63" t="s">
        <v>25</v>
      </c>
      <c r="L68" s="62">
        <v>1</v>
      </c>
      <c r="M68" s="61">
        <v>2</v>
      </c>
      <c r="N68" s="61">
        <v>3</v>
      </c>
      <c r="O68" s="60">
        <v>4</v>
      </c>
      <c r="P68" s="142"/>
      <c r="Q68" s="59" t="s">
        <v>24</v>
      </c>
      <c r="R68" s="58" t="s">
        <v>23</v>
      </c>
    </row>
    <row r="69" spans="2:18" ht="18" customHeight="1">
      <c r="B69" s="57" t="str">
        <f>IF(H72="BYE","X","2-4")</f>
        <v>2-4</v>
      </c>
      <c r="C69" s="131"/>
      <c r="D69" s="48"/>
      <c r="E69" s="38">
        <f>E68</f>
        <v>0</v>
      </c>
      <c r="F69" s="37"/>
      <c r="G69" s="56">
        <v>1</v>
      </c>
      <c r="H69" s="145"/>
      <c r="I69" s="146"/>
      <c r="J69" s="146"/>
      <c r="K69" s="147"/>
      <c r="L69" s="55"/>
      <c r="M69" s="54"/>
      <c r="N69" s="54"/>
      <c r="O69" s="53"/>
      <c r="P69" s="143"/>
      <c r="Q69" s="52"/>
      <c r="R69" s="51"/>
    </row>
    <row r="70" spans="2:18" ht="18" customHeight="1">
      <c r="B70" s="50" t="s">
        <v>18</v>
      </c>
      <c r="C70" s="130">
        <f>C68</f>
        <v>0</v>
      </c>
      <c r="D70" s="39"/>
      <c r="E70" s="38">
        <f>E68</f>
        <v>0</v>
      </c>
      <c r="F70" s="37"/>
      <c r="G70" s="47">
        <v>2</v>
      </c>
      <c r="H70" s="132"/>
      <c r="I70" s="133"/>
      <c r="J70" s="133"/>
      <c r="K70" s="134"/>
      <c r="L70" s="46"/>
      <c r="M70" s="44"/>
      <c r="N70" s="45"/>
      <c r="O70" s="43"/>
      <c r="P70" s="143"/>
      <c r="Q70" s="42"/>
      <c r="R70" s="41"/>
    </row>
    <row r="71" spans="2:18" ht="18" customHeight="1">
      <c r="B71" s="49" t="str">
        <f>IF(H72="BYE","X","3-4")</f>
        <v>3-4</v>
      </c>
      <c r="C71" s="131"/>
      <c r="D71" s="48"/>
      <c r="E71" s="38">
        <f>E68</f>
        <v>0</v>
      </c>
      <c r="F71" s="37"/>
      <c r="G71" s="47">
        <v>3</v>
      </c>
      <c r="H71" s="132"/>
      <c r="I71" s="133"/>
      <c r="J71" s="133"/>
      <c r="K71" s="134"/>
      <c r="L71" s="46"/>
      <c r="M71" s="45"/>
      <c r="N71" s="44"/>
      <c r="O71" s="43"/>
      <c r="P71" s="143"/>
      <c r="Q71" s="42"/>
      <c r="R71" s="41"/>
    </row>
    <row r="72" spans="2:18" ht="18" customHeight="1" thickBot="1">
      <c r="B72" s="40" t="str">
        <f>IF(H72="BYE","X","1-4")</f>
        <v>1-4</v>
      </c>
      <c r="C72" s="130">
        <f>C68</f>
        <v>0</v>
      </c>
      <c r="D72" s="39"/>
      <c r="E72" s="38">
        <f>E68</f>
        <v>0</v>
      </c>
      <c r="F72" s="37"/>
      <c r="G72" s="36">
        <v>4</v>
      </c>
      <c r="H72" s="136"/>
      <c r="I72" s="137"/>
      <c r="J72" s="137"/>
      <c r="K72" s="138"/>
      <c r="L72" s="35"/>
      <c r="M72" s="34"/>
      <c r="N72" s="34"/>
      <c r="O72" s="33"/>
      <c r="P72" s="144"/>
      <c r="Q72" s="32"/>
      <c r="R72" s="31"/>
    </row>
    <row r="73" spans="2:18" ht="18" customHeight="1" thickBot="1">
      <c r="B73" s="30" t="s">
        <v>12</v>
      </c>
      <c r="C73" s="135"/>
      <c r="D73" s="29"/>
      <c r="E73" s="28">
        <f>E68</f>
        <v>0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6"/>
    </row>
    <row r="74" ht="18" customHeight="1" thickBot="1"/>
    <row r="75" spans="2:18" ht="18" customHeight="1" thickBot="1">
      <c r="B75" s="71"/>
      <c r="C75" s="61" t="s">
        <v>31</v>
      </c>
      <c r="D75" s="61" t="s">
        <v>30</v>
      </c>
      <c r="E75" s="58" t="s">
        <v>29</v>
      </c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69"/>
    </row>
    <row r="76" spans="2:18" ht="18" customHeight="1" thickBot="1">
      <c r="B76" s="68" t="s">
        <v>27</v>
      </c>
      <c r="C76" s="139"/>
      <c r="D76" s="67"/>
      <c r="E76" s="66"/>
      <c r="F76" s="37"/>
      <c r="G76" s="140" t="s">
        <v>26</v>
      </c>
      <c r="H76" s="141"/>
      <c r="I76" s="65">
        <v>10</v>
      </c>
      <c r="J76" s="64"/>
      <c r="K76" s="63" t="s">
        <v>25</v>
      </c>
      <c r="L76" s="62">
        <v>1</v>
      </c>
      <c r="M76" s="61">
        <v>2</v>
      </c>
      <c r="N76" s="61">
        <v>3</v>
      </c>
      <c r="O76" s="60">
        <v>4</v>
      </c>
      <c r="P76" s="142"/>
      <c r="Q76" s="59" t="s">
        <v>24</v>
      </c>
      <c r="R76" s="58" t="s">
        <v>23</v>
      </c>
    </row>
    <row r="77" spans="2:18" ht="18" customHeight="1">
      <c r="B77" s="57" t="str">
        <f>IF(H80="BYE","X","2-4")</f>
        <v>2-4</v>
      </c>
      <c r="C77" s="131"/>
      <c r="D77" s="48"/>
      <c r="E77" s="38">
        <f>E76</f>
        <v>0</v>
      </c>
      <c r="F77" s="37"/>
      <c r="G77" s="56">
        <v>1</v>
      </c>
      <c r="H77" s="145"/>
      <c r="I77" s="146"/>
      <c r="J77" s="146"/>
      <c r="K77" s="147"/>
      <c r="L77" s="55"/>
      <c r="M77" s="54"/>
      <c r="N77" s="54"/>
      <c r="O77" s="53"/>
      <c r="P77" s="143"/>
      <c r="Q77" s="52"/>
      <c r="R77" s="51"/>
    </row>
    <row r="78" spans="2:18" ht="18" customHeight="1">
      <c r="B78" s="50" t="s">
        <v>18</v>
      </c>
      <c r="C78" s="130">
        <f>C76</f>
        <v>0</v>
      </c>
      <c r="D78" s="39"/>
      <c r="E78" s="38">
        <f>E76</f>
        <v>0</v>
      </c>
      <c r="F78" s="37"/>
      <c r="G78" s="47">
        <v>2</v>
      </c>
      <c r="H78" s="132"/>
      <c r="I78" s="133"/>
      <c r="J78" s="133"/>
      <c r="K78" s="134"/>
      <c r="L78" s="46"/>
      <c r="M78" s="44"/>
      <c r="N78" s="45"/>
      <c r="O78" s="43"/>
      <c r="P78" s="143"/>
      <c r="Q78" s="42"/>
      <c r="R78" s="41"/>
    </row>
    <row r="79" spans="2:18" ht="18" customHeight="1">
      <c r="B79" s="49" t="str">
        <f>IF(H80="BYE","X","3-4")</f>
        <v>3-4</v>
      </c>
      <c r="C79" s="131"/>
      <c r="D79" s="48"/>
      <c r="E79" s="38">
        <f>E76</f>
        <v>0</v>
      </c>
      <c r="F79" s="37"/>
      <c r="G79" s="47">
        <v>3</v>
      </c>
      <c r="H79" s="132"/>
      <c r="I79" s="133"/>
      <c r="J79" s="133"/>
      <c r="K79" s="134"/>
      <c r="L79" s="46"/>
      <c r="M79" s="45"/>
      <c r="N79" s="44"/>
      <c r="O79" s="43"/>
      <c r="P79" s="143"/>
      <c r="Q79" s="42"/>
      <c r="R79" s="41"/>
    </row>
    <row r="80" spans="2:18" ht="18" customHeight="1" thickBot="1">
      <c r="B80" s="40" t="str">
        <f>IF(H80="BYE","X","1-4")</f>
        <v>1-4</v>
      </c>
      <c r="C80" s="130">
        <f>C76</f>
        <v>0</v>
      </c>
      <c r="D80" s="39"/>
      <c r="E80" s="38">
        <f>E76</f>
        <v>0</v>
      </c>
      <c r="F80" s="37"/>
      <c r="G80" s="36">
        <v>4</v>
      </c>
      <c r="H80" s="136"/>
      <c r="I80" s="137"/>
      <c r="J80" s="137"/>
      <c r="K80" s="138"/>
      <c r="L80" s="35"/>
      <c r="M80" s="34"/>
      <c r="N80" s="34"/>
      <c r="O80" s="33"/>
      <c r="P80" s="144"/>
      <c r="Q80" s="32"/>
      <c r="R80" s="31"/>
    </row>
    <row r="81" spans="2:18" ht="18" customHeight="1" thickBot="1">
      <c r="B81" s="30" t="s">
        <v>12</v>
      </c>
      <c r="C81" s="135"/>
      <c r="D81" s="29"/>
      <c r="E81" s="28">
        <f>E76</f>
        <v>0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6"/>
    </row>
    <row r="82" ht="18" customHeight="1" thickBot="1"/>
    <row r="83" spans="2:18" ht="18" customHeight="1" thickBot="1">
      <c r="B83" s="71"/>
      <c r="C83" s="61" t="s">
        <v>31</v>
      </c>
      <c r="D83" s="61" t="s">
        <v>30</v>
      </c>
      <c r="E83" s="58" t="s">
        <v>29</v>
      </c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69"/>
    </row>
    <row r="84" spans="2:18" ht="18" customHeight="1" thickBot="1">
      <c r="B84" s="68" t="s">
        <v>27</v>
      </c>
      <c r="C84" s="139"/>
      <c r="D84" s="67"/>
      <c r="E84" s="66"/>
      <c r="F84" s="37"/>
      <c r="G84" s="140" t="s">
        <v>26</v>
      </c>
      <c r="H84" s="141"/>
      <c r="I84" s="65">
        <v>11</v>
      </c>
      <c r="J84" s="64"/>
      <c r="K84" s="63" t="s">
        <v>25</v>
      </c>
      <c r="L84" s="62">
        <v>1</v>
      </c>
      <c r="M84" s="61">
        <v>2</v>
      </c>
      <c r="N84" s="61">
        <v>3</v>
      </c>
      <c r="O84" s="60">
        <v>4</v>
      </c>
      <c r="P84" s="142"/>
      <c r="Q84" s="59" t="s">
        <v>24</v>
      </c>
      <c r="R84" s="58" t="s">
        <v>23</v>
      </c>
    </row>
    <row r="85" spans="2:18" ht="18" customHeight="1">
      <c r="B85" s="57" t="str">
        <f>IF(H88="BYE","X","2-4")</f>
        <v>2-4</v>
      </c>
      <c r="C85" s="131"/>
      <c r="D85" s="48"/>
      <c r="E85" s="38">
        <f>E84</f>
        <v>0</v>
      </c>
      <c r="F85" s="37"/>
      <c r="G85" s="56">
        <v>1</v>
      </c>
      <c r="H85" s="145"/>
      <c r="I85" s="146"/>
      <c r="J85" s="146"/>
      <c r="K85" s="147"/>
      <c r="L85" s="55"/>
      <c r="M85" s="54"/>
      <c r="N85" s="54"/>
      <c r="O85" s="53"/>
      <c r="P85" s="143"/>
      <c r="Q85" s="52"/>
      <c r="R85" s="51"/>
    </row>
    <row r="86" spans="2:18" ht="18" customHeight="1">
      <c r="B86" s="50" t="s">
        <v>18</v>
      </c>
      <c r="C86" s="130">
        <f>C84</f>
        <v>0</v>
      </c>
      <c r="D86" s="39"/>
      <c r="E86" s="38">
        <f>E84</f>
        <v>0</v>
      </c>
      <c r="F86" s="37"/>
      <c r="G86" s="47">
        <v>2</v>
      </c>
      <c r="H86" s="132"/>
      <c r="I86" s="133"/>
      <c r="J86" s="133"/>
      <c r="K86" s="134"/>
      <c r="L86" s="46"/>
      <c r="M86" s="44"/>
      <c r="N86" s="45"/>
      <c r="O86" s="43"/>
      <c r="P86" s="143"/>
      <c r="Q86" s="42"/>
      <c r="R86" s="41"/>
    </row>
    <row r="87" spans="2:18" ht="18" customHeight="1">
      <c r="B87" s="49" t="str">
        <f>IF(H88="BYE","X","3-4")</f>
        <v>3-4</v>
      </c>
      <c r="C87" s="131"/>
      <c r="D87" s="48"/>
      <c r="E87" s="38">
        <f>E84</f>
        <v>0</v>
      </c>
      <c r="F87" s="37"/>
      <c r="G87" s="47">
        <v>3</v>
      </c>
      <c r="H87" s="132"/>
      <c r="I87" s="133"/>
      <c r="J87" s="133"/>
      <c r="K87" s="134"/>
      <c r="L87" s="46"/>
      <c r="M87" s="45"/>
      <c r="N87" s="44"/>
      <c r="O87" s="43"/>
      <c r="P87" s="143"/>
      <c r="Q87" s="42"/>
      <c r="R87" s="41"/>
    </row>
    <row r="88" spans="2:18" ht="18" customHeight="1" thickBot="1">
      <c r="B88" s="40" t="str">
        <f>IF(H88="BYE","X","1-4")</f>
        <v>1-4</v>
      </c>
      <c r="C88" s="130">
        <f>C84</f>
        <v>0</v>
      </c>
      <c r="D88" s="39"/>
      <c r="E88" s="38">
        <f>E84</f>
        <v>0</v>
      </c>
      <c r="F88" s="37"/>
      <c r="G88" s="36">
        <v>4</v>
      </c>
      <c r="H88" s="136"/>
      <c r="I88" s="137"/>
      <c r="J88" s="137"/>
      <c r="K88" s="138"/>
      <c r="L88" s="35"/>
      <c r="M88" s="34"/>
      <c r="N88" s="34"/>
      <c r="O88" s="33"/>
      <c r="P88" s="144"/>
      <c r="Q88" s="32"/>
      <c r="R88" s="31"/>
    </row>
    <row r="89" spans="2:18" ht="18" customHeight="1" thickBot="1">
      <c r="B89" s="30" t="s">
        <v>12</v>
      </c>
      <c r="C89" s="135"/>
      <c r="D89" s="29"/>
      <c r="E89" s="28">
        <f>E84</f>
        <v>0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6"/>
    </row>
    <row r="90" ht="18" customHeight="1" thickBot="1"/>
    <row r="91" spans="2:18" ht="18" customHeight="1" thickBot="1">
      <c r="B91" s="71"/>
      <c r="C91" s="61" t="s">
        <v>31</v>
      </c>
      <c r="D91" s="61" t="s">
        <v>30</v>
      </c>
      <c r="E91" s="58" t="s">
        <v>29</v>
      </c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69"/>
    </row>
    <row r="92" spans="2:18" ht="18" customHeight="1" thickBot="1">
      <c r="B92" s="68" t="s">
        <v>27</v>
      </c>
      <c r="C92" s="139"/>
      <c r="D92" s="67"/>
      <c r="E92" s="66"/>
      <c r="F92" s="37"/>
      <c r="G92" s="140" t="s">
        <v>26</v>
      </c>
      <c r="H92" s="141"/>
      <c r="I92" s="65">
        <v>12</v>
      </c>
      <c r="J92" s="64"/>
      <c r="K92" s="63" t="s">
        <v>25</v>
      </c>
      <c r="L92" s="62">
        <v>1</v>
      </c>
      <c r="M92" s="61">
        <v>2</v>
      </c>
      <c r="N92" s="61">
        <v>3</v>
      </c>
      <c r="O92" s="60">
        <v>4</v>
      </c>
      <c r="P92" s="142"/>
      <c r="Q92" s="59" t="s">
        <v>24</v>
      </c>
      <c r="R92" s="58" t="s">
        <v>23</v>
      </c>
    </row>
    <row r="93" spans="2:18" ht="18" customHeight="1">
      <c r="B93" s="57" t="str">
        <f>IF(H96="BYE","X","2-4")</f>
        <v>2-4</v>
      </c>
      <c r="C93" s="131"/>
      <c r="D93" s="48"/>
      <c r="E93" s="38">
        <f>E92</f>
        <v>0</v>
      </c>
      <c r="F93" s="37"/>
      <c r="G93" s="56">
        <v>1</v>
      </c>
      <c r="H93" s="145"/>
      <c r="I93" s="146"/>
      <c r="J93" s="146"/>
      <c r="K93" s="147"/>
      <c r="L93" s="55"/>
      <c r="M93" s="54"/>
      <c r="N93" s="54"/>
      <c r="O93" s="53"/>
      <c r="P93" s="143"/>
      <c r="Q93" s="52"/>
      <c r="R93" s="51"/>
    </row>
    <row r="94" spans="2:18" ht="18" customHeight="1">
      <c r="B94" s="50" t="s">
        <v>18</v>
      </c>
      <c r="C94" s="130">
        <f>C92</f>
        <v>0</v>
      </c>
      <c r="D94" s="39"/>
      <c r="E94" s="38">
        <f>E92</f>
        <v>0</v>
      </c>
      <c r="F94" s="37"/>
      <c r="G94" s="47">
        <v>2</v>
      </c>
      <c r="H94" s="132"/>
      <c r="I94" s="133"/>
      <c r="J94" s="133"/>
      <c r="K94" s="134"/>
      <c r="L94" s="46"/>
      <c r="M94" s="44"/>
      <c r="N94" s="45"/>
      <c r="O94" s="43"/>
      <c r="P94" s="143"/>
      <c r="Q94" s="42"/>
      <c r="R94" s="41"/>
    </row>
    <row r="95" spans="2:18" ht="18" customHeight="1">
      <c r="B95" s="49" t="str">
        <f>IF(H96="BYE","X","3-4")</f>
        <v>3-4</v>
      </c>
      <c r="C95" s="131"/>
      <c r="D95" s="48"/>
      <c r="E95" s="38">
        <f>E92</f>
        <v>0</v>
      </c>
      <c r="F95" s="37"/>
      <c r="G95" s="47">
        <v>3</v>
      </c>
      <c r="H95" s="132"/>
      <c r="I95" s="133"/>
      <c r="J95" s="133"/>
      <c r="K95" s="134"/>
      <c r="L95" s="46"/>
      <c r="M95" s="45"/>
      <c r="N95" s="44"/>
      <c r="O95" s="43"/>
      <c r="P95" s="143"/>
      <c r="Q95" s="42"/>
      <c r="R95" s="41"/>
    </row>
    <row r="96" spans="2:18" ht="18" customHeight="1" thickBot="1">
      <c r="B96" s="40" t="str">
        <f>IF(H96="BYE","X","1-4")</f>
        <v>1-4</v>
      </c>
      <c r="C96" s="130">
        <f>C92</f>
        <v>0</v>
      </c>
      <c r="D96" s="39"/>
      <c r="E96" s="38">
        <f>E92</f>
        <v>0</v>
      </c>
      <c r="F96" s="37"/>
      <c r="G96" s="36">
        <v>4</v>
      </c>
      <c r="H96" s="136"/>
      <c r="I96" s="137"/>
      <c r="J96" s="137"/>
      <c r="K96" s="138"/>
      <c r="L96" s="35"/>
      <c r="M96" s="34"/>
      <c r="N96" s="34"/>
      <c r="O96" s="33"/>
      <c r="P96" s="144"/>
      <c r="Q96" s="32"/>
      <c r="R96" s="31"/>
    </row>
    <row r="97" spans="2:18" ht="18" customHeight="1" thickBot="1">
      <c r="B97" s="30" t="s">
        <v>12</v>
      </c>
      <c r="C97" s="135"/>
      <c r="D97" s="29"/>
      <c r="E97" s="28">
        <f>E92</f>
        <v>0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6"/>
    </row>
    <row r="98" ht="18" customHeight="1" thickBot="1"/>
    <row r="99" spans="2:18" ht="18" customHeight="1" thickBot="1">
      <c r="B99" s="71"/>
      <c r="C99" s="61" t="s">
        <v>31</v>
      </c>
      <c r="D99" s="61" t="s">
        <v>30</v>
      </c>
      <c r="E99" s="58" t="s">
        <v>29</v>
      </c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69"/>
    </row>
    <row r="100" spans="2:18" ht="18" customHeight="1" thickBot="1">
      <c r="B100" s="68" t="s">
        <v>27</v>
      </c>
      <c r="C100" s="139"/>
      <c r="D100" s="67"/>
      <c r="E100" s="66"/>
      <c r="F100" s="37"/>
      <c r="G100" s="140" t="s">
        <v>26</v>
      </c>
      <c r="H100" s="141"/>
      <c r="I100" s="65">
        <v>13</v>
      </c>
      <c r="J100" s="64"/>
      <c r="K100" s="63" t="s">
        <v>25</v>
      </c>
      <c r="L100" s="62">
        <v>1</v>
      </c>
      <c r="M100" s="61">
        <v>2</v>
      </c>
      <c r="N100" s="61">
        <v>3</v>
      </c>
      <c r="O100" s="60">
        <v>4</v>
      </c>
      <c r="P100" s="142"/>
      <c r="Q100" s="59" t="s">
        <v>24</v>
      </c>
      <c r="R100" s="58" t="s">
        <v>23</v>
      </c>
    </row>
    <row r="101" spans="2:18" ht="18" customHeight="1">
      <c r="B101" s="57" t="str">
        <f>IF(H104="BYE","X","2-4")</f>
        <v>2-4</v>
      </c>
      <c r="C101" s="131"/>
      <c r="D101" s="48"/>
      <c r="E101" s="38">
        <f>E100</f>
        <v>0</v>
      </c>
      <c r="F101" s="37"/>
      <c r="G101" s="56">
        <v>1</v>
      </c>
      <c r="H101" s="145"/>
      <c r="I101" s="146"/>
      <c r="J101" s="146"/>
      <c r="K101" s="147"/>
      <c r="L101" s="55"/>
      <c r="M101" s="54"/>
      <c r="N101" s="54"/>
      <c r="O101" s="53"/>
      <c r="P101" s="143"/>
      <c r="Q101" s="52"/>
      <c r="R101" s="51"/>
    </row>
    <row r="102" spans="2:18" ht="18" customHeight="1">
      <c r="B102" s="50" t="s">
        <v>18</v>
      </c>
      <c r="C102" s="130">
        <f>C100</f>
        <v>0</v>
      </c>
      <c r="D102" s="39"/>
      <c r="E102" s="38">
        <f>E100</f>
        <v>0</v>
      </c>
      <c r="F102" s="37"/>
      <c r="G102" s="47">
        <v>2</v>
      </c>
      <c r="H102" s="132"/>
      <c r="I102" s="133"/>
      <c r="J102" s="133"/>
      <c r="K102" s="134"/>
      <c r="L102" s="46"/>
      <c r="M102" s="44"/>
      <c r="N102" s="45"/>
      <c r="O102" s="43"/>
      <c r="P102" s="143"/>
      <c r="Q102" s="42"/>
      <c r="R102" s="41"/>
    </row>
    <row r="103" spans="2:18" ht="18" customHeight="1">
      <c r="B103" s="49" t="str">
        <f>IF(H104="BYE","X","3-4")</f>
        <v>3-4</v>
      </c>
      <c r="C103" s="131"/>
      <c r="D103" s="48"/>
      <c r="E103" s="38">
        <f>E100</f>
        <v>0</v>
      </c>
      <c r="F103" s="37"/>
      <c r="G103" s="47">
        <v>3</v>
      </c>
      <c r="H103" s="132"/>
      <c r="I103" s="133"/>
      <c r="J103" s="133"/>
      <c r="K103" s="134"/>
      <c r="L103" s="46"/>
      <c r="M103" s="45"/>
      <c r="N103" s="44"/>
      <c r="O103" s="43"/>
      <c r="P103" s="143"/>
      <c r="Q103" s="42"/>
      <c r="R103" s="41"/>
    </row>
    <row r="104" spans="2:18" ht="18" customHeight="1" thickBot="1">
      <c r="B104" s="40" t="str">
        <f>IF(H104="BYE","X","1-4")</f>
        <v>1-4</v>
      </c>
      <c r="C104" s="130">
        <f>C100</f>
        <v>0</v>
      </c>
      <c r="D104" s="39"/>
      <c r="E104" s="38">
        <f>E100</f>
        <v>0</v>
      </c>
      <c r="F104" s="37"/>
      <c r="G104" s="36">
        <v>4</v>
      </c>
      <c r="H104" s="136"/>
      <c r="I104" s="137"/>
      <c r="J104" s="137"/>
      <c r="K104" s="138"/>
      <c r="L104" s="35"/>
      <c r="M104" s="34"/>
      <c r="N104" s="34"/>
      <c r="O104" s="33"/>
      <c r="P104" s="144"/>
      <c r="Q104" s="32"/>
      <c r="R104" s="31"/>
    </row>
    <row r="105" spans="2:18" ht="18" customHeight="1" thickBot="1">
      <c r="B105" s="30" t="s">
        <v>12</v>
      </c>
      <c r="C105" s="135"/>
      <c r="D105" s="29"/>
      <c r="E105" s="28">
        <f>E100</f>
        <v>0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6"/>
    </row>
    <row r="106" ht="18" customHeight="1" thickBot="1"/>
    <row r="107" spans="2:18" ht="18" customHeight="1" thickBot="1">
      <c r="B107" s="71"/>
      <c r="C107" s="61" t="s">
        <v>31</v>
      </c>
      <c r="D107" s="61" t="s">
        <v>30</v>
      </c>
      <c r="E107" s="58" t="s">
        <v>29</v>
      </c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69"/>
    </row>
    <row r="108" spans="2:18" ht="18" customHeight="1" thickBot="1">
      <c r="B108" s="68" t="s">
        <v>27</v>
      </c>
      <c r="C108" s="139"/>
      <c r="D108" s="67"/>
      <c r="E108" s="66"/>
      <c r="F108" s="37"/>
      <c r="G108" s="140" t="s">
        <v>26</v>
      </c>
      <c r="H108" s="141"/>
      <c r="I108" s="65">
        <v>14</v>
      </c>
      <c r="J108" s="64"/>
      <c r="K108" s="63" t="s">
        <v>25</v>
      </c>
      <c r="L108" s="62">
        <v>1</v>
      </c>
      <c r="M108" s="61">
        <v>2</v>
      </c>
      <c r="N108" s="61">
        <v>3</v>
      </c>
      <c r="O108" s="60">
        <v>4</v>
      </c>
      <c r="P108" s="142"/>
      <c r="Q108" s="59" t="s">
        <v>24</v>
      </c>
      <c r="R108" s="58" t="s">
        <v>23</v>
      </c>
    </row>
    <row r="109" spans="2:18" ht="18" customHeight="1">
      <c r="B109" s="57" t="str">
        <f>IF(H112="BYE","X","2-4")</f>
        <v>2-4</v>
      </c>
      <c r="C109" s="131"/>
      <c r="D109" s="48"/>
      <c r="E109" s="38">
        <f>E108</f>
        <v>0</v>
      </c>
      <c r="F109" s="37"/>
      <c r="G109" s="56">
        <v>1</v>
      </c>
      <c r="H109" s="145"/>
      <c r="I109" s="146"/>
      <c r="J109" s="146"/>
      <c r="K109" s="147"/>
      <c r="L109" s="55"/>
      <c r="M109" s="54"/>
      <c r="N109" s="54"/>
      <c r="O109" s="53"/>
      <c r="P109" s="143"/>
      <c r="Q109" s="52"/>
      <c r="R109" s="51"/>
    </row>
    <row r="110" spans="2:18" ht="18" customHeight="1">
      <c r="B110" s="50" t="s">
        <v>18</v>
      </c>
      <c r="C110" s="130">
        <f>C108</f>
        <v>0</v>
      </c>
      <c r="D110" s="39"/>
      <c r="E110" s="38">
        <f>E108</f>
        <v>0</v>
      </c>
      <c r="F110" s="37"/>
      <c r="G110" s="47">
        <v>2</v>
      </c>
      <c r="H110" s="132"/>
      <c r="I110" s="133"/>
      <c r="J110" s="133"/>
      <c r="K110" s="134"/>
      <c r="L110" s="46"/>
      <c r="M110" s="44"/>
      <c r="N110" s="45"/>
      <c r="O110" s="43"/>
      <c r="P110" s="143"/>
      <c r="Q110" s="42"/>
      <c r="R110" s="41"/>
    </row>
    <row r="111" spans="2:18" ht="18" customHeight="1">
      <c r="B111" s="49" t="str">
        <f>IF(H112="BYE","X","3-4")</f>
        <v>3-4</v>
      </c>
      <c r="C111" s="131"/>
      <c r="D111" s="48"/>
      <c r="E111" s="38">
        <f>E108</f>
        <v>0</v>
      </c>
      <c r="F111" s="37"/>
      <c r="G111" s="47">
        <v>3</v>
      </c>
      <c r="H111" s="132"/>
      <c r="I111" s="133"/>
      <c r="J111" s="133"/>
      <c r="K111" s="134"/>
      <c r="L111" s="46"/>
      <c r="M111" s="45"/>
      <c r="N111" s="44"/>
      <c r="O111" s="43"/>
      <c r="P111" s="143"/>
      <c r="Q111" s="42"/>
      <c r="R111" s="41"/>
    </row>
    <row r="112" spans="2:18" ht="18" customHeight="1" thickBot="1">
      <c r="B112" s="40" t="str">
        <f>IF(H112="BYE","X","1-4")</f>
        <v>1-4</v>
      </c>
      <c r="C112" s="130">
        <f>C108</f>
        <v>0</v>
      </c>
      <c r="D112" s="39"/>
      <c r="E112" s="38">
        <f>E108</f>
        <v>0</v>
      </c>
      <c r="F112" s="37"/>
      <c r="G112" s="36">
        <v>4</v>
      </c>
      <c r="H112" s="136"/>
      <c r="I112" s="137"/>
      <c r="J112" s="137"/>
      <c r="K112" s="138"/>
      <c r="L112" s="35"/>
      <c r="M112" s="34"/>
      <c r="N112" s="34"/>
      <c r="O112" s="33"/>
      <c r="P112" s="144"/>
      <c r="Q112" s="32"/>
      <c r="R112" s="31"/>
    </row>
    <row r="113" spans="2:18" ht="18" customHeight="1" thickBot="1">
      <c r="B113" s="30" t="s">
        <v>12</v>
      </c>
      <c r="C113" s="135"/>
      <c r="D113" s="29"/>
      <c r="E113" s="28">
        <f>E108</f>
        <v>0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6"/>
    </row>
    <row r="114" ht="18" customHeight="1" thickBot="1"/>
    <row r="115" spans="2:18" ht="18" customHeight="1" thickBot="1">
      <c r="B115" s="71"/>
      <c r="C115" s="61" t="s">
        <v>31</v>
      </c>
      <c r="D115" s="61" t="s">
        <v>30</v>
      </c>
      <c r="E115" s="58" t="s">
        <v>29</v>
      </c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69"/>
    </row>
    <row r="116" spans="2:18" ht="18" customHeight="1" thickBot="1">
      <c r="B116" s="68" t="s">
        <v>27</v>
      </c>
      <c r="C116" s="139"/>
      <c r="D116" s="67"/>
      <c r="E116" s="66"/>
      <c r="F116" s="37"/>
      <c r="G116" s="140" t="s">
        <v>26</v>
      </c>
      <c r="H116" s="141"/>
      <c r="I116" s="65">
        <v>15</v>
      </c>
      <c r="J116" s="64"/>
      <c r="K116" s="63" t="s">
        <v>25</v>
      </c>
      <c r="L116" s="62">
        <v>1</v>
      </c>
      <c r="M116" s="61">
        <v>2</v>
      </c>
      <c r="N116" s="61">
        <v>3</v>
      </c>
      <c r="O116" s="60">
        <v>4</v>
      </c>
      <c r="P116" s="142"/>
      <c r="Q116" s="59" t="s">
        <v>24</v>
      </c>
      <c r="R116" s="58" t="s">
        <v>23</v>
      </c>
    </row>
    <row r="117" spans="2:18" ht="18" customHeight="1">
      <c r="B117" s="57" t="str">
        <f>IF(H120="BYE","X","2-4")</f>
        <v>2-4</v>
      </c>
      <c r="C117" s="131"/>
      <c r="D117" s="48"/>
      <c r="E117" s="38">
        <f>E116</f>
        <v>0</v>
      </c>
      <c r="F117" s="37"/>
      <c r="G117" s="56">
        <v>1</v>
      </c>
      <c r="H117" s="145"/>
      <c r="I117" s="146"/>
      <c r="J117" s="146"/>
      <c r="K117" s="147"/>
      <c r="L117" s="55"/>
      <c r="M117" s="54"/>
      <c r="N117" s="54"/>
      <c r="O117" s="53"/>
      <c r="P117" s="143"/>
      <c r="Q117" s="52"/>
      <c r="R117" s="51"/>
    </row>
    <row r="118" spans="2:18" ht="18" customHeight="1">
      <c r="B118" s="50" t="s">
        <v>18</v>
      </c>
      <c r="C118" s="130">
        <f>C116</f>
        <v>0</v>
      </c>
      <c r="D118" s="39"/>
      <c r="E118" s="38">
        <f>E116</f>
        <v>0</v>
      </c>
      <c r="F118" s="37"/>
      <c r="G118" s="47">
        <v>2</v>
      </c>
      <c r="H118" s="132"/>
      <c r="I118" s="133"/>
      <c r="J118" s="133"/>
      <c r="K118" s="134"/>
      <c r="L118" s="46"/>
      <c r="M118" s="44"/>
      <c r="N118" s="45"/>
      <c r="O118" s="43"/>
      <c r="P118" s="143"/>
      <c r="Q118" s="42"/>
      <c r="R118" s="41"/>
    </row>
    <row r="119" spans="2:18" ht="18" customHeight="1">
      <c r="B119" s="49" t="str">
        <f>IF(H120="BYE","X","3-4")</f>
        <v>3-4</v>
      </c>
      <c r="C119" s="131"/>
      <c r="D119" s="48"/>
      <c r="E119" s="38">
        <f>E116</f>
        <v>0</v>
      </c>
      <c r="F119" s="37"/>
      <c r="G119" s="47">
        <v>3</v>
      </c>
      <c r="H119" s="132"/>
      <c r="I119" s="133"/>
      <c r="J119" s="133"/>
      <c r="K119" s="134"/>
      <c r="L119" s="46"/>
      <c r="M119" s="45"/>
      <c r="N119" s="44"/>
      <c r="O119" s="43"/>
      <c r="P119" s="143"/>
      <c r="Q119" s="42"/>
      <c r="R119" s="41"/>
    </row>
    <row r="120" spans="2:18" ht="18" customHeight="1" thickBot="1">
      <c r="B120" s="40" t="str">
        <f>IF(H120="BYE","X","1-4")</f>
        <v>1-4</v>
      </c>
      <c r="C120" s="130">
        <f>C116</f>
        <v>0</v>
      </c>
      <c r="D120" s="39"/>
      <c r="E120" s="38">
        <f>E116</f>
        <v>0</v>
      </c>
      <c r="F120" s="37"/>
      <c r="G120" s="36">
        <v>4</v>
      </c>
      <c r="H120" s="136"/>
      <c r="I120" s="137"/>
      <c r="J120" s="137"/>
      <c r="K120" s="138"/>
      <c r="L120" s="35"/>
      <c r="M120" s="34"/>
      <c r="N120" s="34"/>
      <c r="O120" s="33"/>
      <c r="P120" s="144"/>
      <c r="Q120" s="32"/>
      <c r="R120" s="31"/>
    </row>
    <row r="121" spans="2:18" ht="18" customHeight="1" thickBot="1">
      <c r="B121" s="30" t="s">
        <v>12</v>
      </c>
      <c r="C121" s="135"/>
      <c r="D121" s="29"/>
      <c r="E121" s="28">
        <f>E116</f>
        <v>0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6"/>
    </row>
    <row r="122" ht="18" customHeight="1" thickBot="1"/>
    <row r="123" spans="2:18" ht="18" customHeight="1" thickBot="1">
      <c r="B123" s="71"/>
      <c r="C123" s="61" t="s">
        <v>31</v>
      </c>
      <c r="D123" s="61" t="s">
        <v>30</v>
      </c>
      <c r="E123" s="58" t="s">
        <v>29</v>
      </c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69"/>
    </row>
    <row r="124" spans="2:18" ht="18" customHeight="1" thickBot="1">
      <c r="B124" s="68" t="s">
        <v>27</v>
      </c>
      <c r="C124" s="139"/>
      <c r="D124" s="67"/>
      <c r="E124" s="66"/>
      <c r="F124" s="37"/>
      <c r="G124" s="140" t="s">
        <v>26</v>
      </c>
      <c r="H124" s="141"/>
      <c r="I124" s="65">
        <v>16</v>
      </c>
      <c r="J124" s="64"/>
      <c r="K124" s="63" t="s">
        <v>25</v>
      </c>
      <c r="L124" s="62">
        <v>1</v>
      </c>
      <c r="M124" s="61">
        <v>2</v>
      </c>
      <c r="N124" s="61">
        <v>3</v>
      </c>
      <c r="O124" s="60">
        <v>4</v>
      </c>
      <c r="P124" s="142"/>
      <c r="Q124" s="59" t="s">
        <v>24</v>
      </c>
      <c r="R124" s="58" t="s">
        <v>23</v>
      </c>
    </row>
    <row r="125" spans="2:18" ht="18" customHeight="1">
      <c r="B125" s="57" t="str">
        <f>IF(H128="BYE","X","2-4")</f>
        <v>2-4</v>
      </c>
      <c r="C125" s="131"/>
      <c r="D125" s="48"/>
      <c r="E125" s="38">
        <f>E124</f>
        <v>0</v>
      </c>
      <c r="F125" s="37"/>
      <c r="G125" s="56">
        <v>1</v>
      </c>
      <c r="H125" s="145"/>
      <c r="I125" s="146"/>
      <c r="J125" s="146"/>
      <c r="K125" s="147"/>
      <c r="L125" s="55"/>
      <c r="M125" s="54"/>
      <c r="N125" s="54"/>
      <c r="O125" s="53"/>
      <c r="P125" s="143"/>
      <c r="Q125" s="52"/>
      <c r="R125" s="51"/>
    </row>
    <row r="126" spans="2:18" ht="18" customHeight="1">
      <c r="B126" s="50" t="s">
        <v>18</v>
      </c>
      <c r="C126" s="130">
        <f>C124</f>
        <v>0</v>
      </c>
      <c r="D126" s="39"/>
      <c r="E126" s="38">
        <f>E124</f>
        <v>0</v>
      </c>
      <c r="F126" s="37"/>
      <c r="G126" s="47">
        <v>2</v>
      </c>
      <c r="H126" s="132"/>
      <c r="I126" s="133"/>
      <c r="J126" s="133"/>
      <c r="K126" s="134"/>
      <c r="L126" s="46"/>
      <c r="M126" s="44"/>
      <c r="N126" s="45"/>
      <c r="O126" s="43"/>
      <c r="P126" s="143"/>
      <c r="Q126" s="42"/>
      <c r="R126" s="41"/>
    </row>
    <row r="127" spans="2:18" ht="18" customHeight="1">
      <c r="B127" s="49" t="str">
        <f>IF(H128="BYE","X","3-4")</f>
        <v>3-4</v>
      </c>
      <c r="C127" s="131"/>
      <c r="D127" s="48"/>
      <c r="E127" s="38">
        <f>E124</f>
        <v>0</v>
      </c>
      <c r="F127" s="37"/>
      <c r="G127" s="47">
        <v>3</v>
      </c>
      <c r="H127" s="132"/>
      <c r="I127" s="133"/>
      <c r="J127" s="133"/>
      <c r="K127" s="134"/>
      <c r="L127" s="46"/>
      <c r="M127" s="45"/>
      <c r="N127" s="44"/>
      <c r="O127" s="43"/>
      <c r="P127" s="143"/>
      <c r="Q127" s="42"/>
      <c r="R127" s="41"/>
    </row>
    <row r="128" spans="2:18" ht="18" customHeight="1" thickBot="1">
      <c r="B128" s="40" t="str">
        <f>IF(H128="BYE","X","1-4")</f>
        <v>1-4</v>
      </c>
      <c r="C128" s="130">
        <f>C124</f>
        <v>0</v>
      </c>
      <c r="D128" s="39"/>
      <c r="E128" s="38">
        <f>E124</f>
        <v>0</v>
      </c>
      <c r="F128" s="37"/>
      <c r="G128" s="36">
        <v>4</v>
      </c>
      <c r="H128" s="136"/>
      <c r="I128" s="137"/>
      <c r="J128" s="137"/>
      <c r="K128" s="138"/>
      <c r="L128" s="35"/>
      <c r="M128" s="34"/>
      <c r="N128" s="34"/>
      <c r="O128" s="33"/>
      <c r="P128" s="144"/>
      <c r="Q128" s="32"/>
      <c r="R128" s="31"/>
    </row>
    <row r="129" spans="2:18" ht="18" customHeight="1" thickBot="1">
      <c r="B129" s="30" t="s">
        <v>12</v>
      </c>
      <c r="C129" s="135"/>
      <c r="D129" s="29"/>
      <c r="E129" s="28">
        <f>E124</f>
        <v>0</v>
      </c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6"/>
    </row>
    <row r="130" ht="18" customHeight="1" thickBot="1"/>
    <row r="131" spans="2:18" ht="18" customHeight="1" thickBot="1">
      <c r="B131" s="71"/>
      <c r="C131" s="61" t="s">
        <v>31</v>
      </c>
      <c r="D131" s="61" t="s">
        <v>30</v>
      </c>
      <c r="E131" s="58" t="s">
        <v>29</v>
      </c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69"/>
    </row>
    <row r="132" spans="2:18" ht="18" customHeight="1" thickBot="1">
      <c r="B132" s="68" t="s">
        <v>27</v>
      </c>
      <c r="C132" s="139"/>
      <c r="D132" s="67"/>
      <c r="E132" s="66"/>
      <c r="F132" s="37"/>
      <c r="G132" s="140" t="s">
        <v>26</v>
      </c>
      <c r="H132" s="141"/>
      <c r="I132" s="65">
        <v>17</v>
      </c>
      <c r="J132" s="64"/>
      <c r="K132" s="63" t="s">
        <v>25</v>
      </c>
      <c r="L132" s="62">
        <v>1</v>
      </c>
      <c r="M132" s="61">
        <v>2</v>
      </c>
      <c r="N132" s="61">
        <v>3</v>
      </c>
      <c r="O132" s="60">
        <v>4</v>
      </c>
      <c r="P132" s="142"/>
      <c r="Q132" s="59" t="s">
        <v>24</v>
      </c>
      <c r="R132" s="58" t="s">
        <v>23</v>
      </c>
    </row>
    <row r="133" spans="2:18" ht="18" customHeight="1">
      <c r="B133" s="57" t="str">
        <f>IF(H136="BYE","X","2-4")</f>
        <v>2-4</v>
      </c>
      <c r="C133" s="131"/>
      <c r="D133" s="48"/>
      <c r="E133" s="38">
        <f>E132</f>
        <v>0</v>
      </c>
      <c r="F133" s="37"/>
      <c r="G133" s="56">
        <v>1</v>
      </c>
      <c r="H133" s="145"/>
      <c r="I133" s="146"/>
      <c r="J133" s="146"/>
      <c r="K133" s="147"/>
      <c r="L133" s="55"/>
      <c r="M133" s="54"/>
      <c r="N133" s="54"/>
      <c r="O133" s="53"/>
      <c r="P133" s="143"/>
      <c r="Q133" s="52"/>
      <c r="R133" s="51"/>
    </row>
    <row r="134" spans="2:18" ht="18" customHeight="1">
      <c r="B134" s="50" t="s">
        <v>18</v>
      </c>
      <c r="C134" s="130">
        <f>C132</f>
        <v>0</v>
      </c>
      <c r="D134" s="39"/>
      <c r="E134" s="38">
        <f>E132</f>
        <v>0</v>
      </c>
      <c r="F134" s="37"/>
      <c r="G134" s="47">
        <v>2</v>
      </c>
      <c r="H134" s="132"/>
      <c r="I134" s="133"/>
      <c r="J134" s="133"/>
      <c r="K134" s="134"/>
      <c r="L134" s="46"/>
      <c r="M134" s="44"/>
      <c r="N134" s="45"/>
      <c r="O134" s="43"/>
      <c r="P134" s="143"/>
      <c r="Q134" s="42"/>
      <c r="R134" s="41"/>
    </row>
    <row r="135" spans="2:18" ht="18" customHeight="1">
      <c r="B135" s="49" t="str">
        <f>IF(H136="BYE","X","3-4")</f>
        <v>3-4</v>
      </c>
      <c r="C135" s="131"/>
      <c r="D135" s="48"/>
      <c r="E135" s="38">
        <f>E132</f>
        <v>0</v>
      </c>
      <c r="F135" s="37"/>
      <c r="G135" s="47">
        <v>3</v>
      </c>
      <c r="H135" s="132"/>
      <c r="I135" s="133"/>
      <c r="J135" s="133"/>
      <c r="K135" s="134"/>
      <c r="L135" s="46"/>
      <c r="M135" s="45"/>
      <c r="N135" s="44"/>
      <c r="O135" s="43"/>
      <c r="P135" s="143"/>
      <c r="Q135" s="42"/>
      <c r="R135" s="41"/>
    </row>
    <row r="136" spans="2:18" ht="18" customHeight="1" thickBot="1">
      <c r="B136" s="40" t="str">
        <f>IF(H136="BYE","X","1-4")</f>
        <v>1-4</v>
      </c>
      <c r="C136" s="130">
        <f>C132</f>
        <v>0</v>
      </c>
      <c r="D136" s="39"/>
      <c r="E136" s="38">
        <f>E132</f>
        <v>0</v>
      </c>
      <c r="F136" s="37"/>
      <c r="G136" s="36">
        <v>4</v>
      </c>
      <c r="H136" s="136"/>
      <c r="I136" s="137"/>
      <c r="J136" s="137"/>
      <c r="K136" s="138"/>
      <c r="L136" s="35"/>
      <c r="M136" s="34"/>
      <c r="N136" s="34"/>
      <c r="O136" s="33"/>
      <c r="P136" s="144"/>
      <c r="Q136" s="32"/>
      <c r="R136" s="31"/>
    </row>
    <row r="137" spans="2:18" ht="18" customHeight="1" thickBot="1">
      <c r="B137" s="30" t="s">
        <v>12</v>
      </c>
      <c r="C137" s="135"/>
      <c r="D137" s="29"/>
      <c r="E137" s="28">
        <f>E132</f>
        <v>0</v>
      </c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6"/>
    </row>
    <row r="138" ht="18" customHeight="1" thickBot="1"/>
    <row r="139" spans="2:18" ht="18" customHeight="1" thickBot="1">
      <c r="B139" s="71"/>
      <c r="C139" s="61" t="s">
        <v>31</v>
      </c>
      <c r="D139" s="61" t="s">
        <v>30</v>
      </c>
      <c r="E139" s="58" t="s">
        <v>29</v>
      </c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69"/>
    </row>
    <row r="140" spans="2:18" ht="18" customHeight="1" thickBot="1">
      <c r="B140" s="68" t="s">
        <v>27</v>
      </c>
      <c r="C140" s="139"/>
      <c r="D140" s="67"/>
      <c r="E140" s="66"/>
      <c r="F140" s="37"/>
      <c r="G140" s="140" t="s">
        <v>26</v>
      </c>
      <c r="H140" s="141"/>
      <c r="I140" s="65">
        <v>18</v>
      </c>
      <c r="J140" s="64"/>
      <c r="K140" s="63" t="s">
        <v>25</v>
      </c>
      <c r="L140" s="62">
        <v>1</v>
      </c>
      <c r="M140" s="61">
        <v>2</v>
      </c>
      <c r="N140" s="61">
        <v>3</v>
      </c>
      <c r="O140" s="60">
        <v>4</v>
      </c>
      <c r="P140" s="142"/>
      <c r="Q140" s="59" t="s">
        <v>24</v>
      </c>
      <c r="R140" s="58" t="s">
        <v>23</v>
      </c>
    </row>
    <row r="141" spans="2:18" ht="18" customHeight="1">
      <c r="B141" s="57" t="str">
        <f>IF(H144="BYE","X","2-4")</f>
        <v>2-4</v>
      </c>
      <c r="C141" s="131"/>
      <c r="D141" s="48"/>
      <c r="E141" s="38">
        <f>E140</f>
        <v>0</v>
      </c>
      <c r="F141" s="37"/>
      <c r="G141" s="56">
        <v>1</v>
      </c>
      <c r="H141" s="145"/>
      <c r="I141" s="146"/>
      <c r="J141" s="146"/>
      <c r="K141" s="147"/>
      <c r="L141" s="55"/>
      <c r="M141" s="54"/>
      <c r="N141" s="54"/>
      <c r="O141" s="53"/>
      <c r="P141" s="143"/>
      <c r="Q141" s="52"/>
      <c r="R141" s="51"/>
    </row>
    <row r="142" spans="2:18" ht="18" customHeight="1">
      <c r="B142" s="50" t="s">
        <v>18</v>
      </c>
      <c r="C142" s="130">
        <f>C140</f>
        <v>0</v>
      </c>
      <c r="D142" s="39"/>
      <c r="E142" s="38">
        <f>E140</f>
        <v>0</v>
      </c>
      <c r="F142" s="37"/>
      <c r="G142" s="47">
        <v>2</v>
      </c>
      <c r="H142" s="132"/>
      <c r="I142" s="133"/>
      <c r="J142" s="133"/>
      <c r="K142" s="134"/>
      <c r="L142" s="46"/>
      <c r="M142" s="44"/>
      <c r="N142" s="45"/>
      <c r="O142" s="43"/>
      <c r="P142" s="143"/>
      <c r="Q142" s="42"/>
      <c r="R142" s="41"/>
    </row>
    <row r="143" spans="2:18" ht="18" customHeight="1">
      <c r="B143" s="49" t="str">
        <f>IF(H144="BYE","X","3-4")</f>
        <v>3-4</v>
      </c>
      <c r="C143" s="131"/>
      <c r="D143" s="48"/>
      <c r="E143" s="38">
        <f>E140</f>
        <v>0</v>
      </c>
      <c r="F143" s="37"/>
      <c r="G143" s="47">
        <v>3</v>
      </c>
      <c r="H143" s="132"/>
      <c r="I143" s="133"/>
      <c r="J143" s="133"/>
      <c r="K143" s="134"/>
      <c r="L143" s="46"/>
      <c r="M143" s="45"/>
      <c r="N143" s="44"/>
      <c r="O143" s="43"/>
      <c r="P143" s="143"/>
      <c r="Q143" s="42"/>
      <c r="R143" s="41"/>
    </row>
    <row r="144" spans="2:18" ht="18" customHeight="1" thickBot="1">
      <c r="B144" s="40" t="str">
        <f>IF(H144="BYE","X","1-4")</f>
        <v>1-4</v>
      </c>
      <c r="C144" s="130">
        <f>C140</f>
        <v>0</v>
      </c>
      <c r="D144" s="39"/>
      <c r="E144" s="38">
        <f>E140</f>
        <v>0</v>
      </c>
      <c r="F144" s="37"/>
      <c r="G144" s="36">
        <v>4</v>
      </c>
      <c r="H144" s="136"/>
      <c r="I144" s="137"/>
      <c r="J144" s="137"/>
      <c r="K144" s="138"/>
      <c r="L144" s="35"/>
      <c r="M144" s="34"/>
      <c r="N144" s="34"/>
      <c r="O144" s="33"/>
      <c r="P144" s="144"/>
      <c r="Q144" s="32"/>
      <c r="R144" s="31"/>
    </row>
    <row r="145" spans="2:18" ht="18" customHeight="1" thickBot="1">
      <c r="B145" s="30" t="s">
        <v>12</v>
      </c>
      <c r="C145" s="135"/>
      <c r="D145" s="29"/>
      <c r="E145" s="28">
        <f>E140</f>
        <v>0</v>
      </c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6"/>
    </row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sheetProtection/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priority="144" dxfId="1326" operator="equal" stopIfTrue="1">
      <formula>0</formula>
    </cfRule>
  </conditionalFormatting>
  <conditionalFormatting sqref="Q5">
    <cfRule type="cellIs" priority="143" dxfId="1326" operator="equal" stopIfTrue="1">
      <formula>0</formula>
    </cfRule>
  </conditionalFormatting>
  <conditionalFormatting sqref="Q14:Q16">
    <cfRule type="cellIs" priority="142" dxfId="1326" operator="equal" stopIfTrue="1">
      <formula>0</formula>
    </cfRule>
  </conditionalFormatting>
  <conditionalFormatting sqref="Q13">
    <cfRule type="cellIs" priority="141" dxfId="1326" operator="equal" stopIfTrue="1">
      <formula>0</formula>
    </cfRule>
  </conditionalFormatting>
  <conditionalFormatting sqref="Q22:Q24">
    <cfRule type="cellIs" priority="140" dxfId="1326" operator="equal" stopIfTrue="1">
      <formula>0</formula>
    </cfRule>
  </conditionalFormatting>
  <conditionalFormatting sqref="Q21">
    <cfRule type="cellIs" priority="139" dxfId="1326" operator="equal" stopIfTrue="1">
      <formula>0</formula>
    </cfRule>
  </conditionalFormatting>
  <conditionalFormatting sqref="Q30:Q32">
    <cfRule type="cellIs" priority="138" dxfId="1326" operator="equal" stopIfTrue="1">
      <formula>0</formula>
    </cfRule>
  </conditionalFormatting>
  <conditionalFormatting sqref="Q29">
    <cfRule type="cellIs" priority="137" dxfId="1326" operator="equal" stopIfTrue="1">
      <formula>0</formula>
    </cfRule>
  </conditionalFormatting>
  <conditionalFormatting sqref="Q38:Q40">
    <cfRule type="cellIs" priority="136" dxfId="1326" operator="equal" stopIfTrue="1">
      <formula>0</formula>
    </cfRule>
  </conditionalFormatting>
  <conditionalFormatting sqref="Q37">
    <cfRule type="cellIs" priority="135" dxfId="1326" operator="equal" stopIfTrue="1">
      <formula>0</formula>
    </cfRule>
  </conditionalFormatting>
  <conditionalFormatting sqref="Q46:Q48">
    <cfRule type="cellIs" priority="134" dxfId="1326" operator="equal" stopIfTrue="1">
      <formula>0</formula>
    </cfRule>
  </conditionalFormatting>
  <conditionalFormatting sqref="Q45">
    <cfRule type="cellIs" priority="133" dxfId="1326" operator="equal" stopIfTrue="1">
      <formula>0</formula>
    </cfRule>
  </conditionalFormatting>
  <conditionalFormatting sqref="Q54:Q56">
    <cfRule type="cellIs" priority="132" dxfId="1326" operator="equal" stopIfTrue="1">
      <formula>0</formula>
    </cfRule>
  </conditionalFormatting>
  <conditionalFormatting sqref="Q53">
    <cfRule type="cellIs" priority="131" dxfId="1326" operator="equal" stopIfTrue="1">
      <formula>0</formula>
    </cfRule>
  </conditionalFormatting>
  <conditionalFormatting sqref="Q62:Q64">
    <cfRule type="cellIs" priority="130" dxfId="1326" operator="equal" stopIfTrue="1">
      <formula>0</formula>
    </cfRule>
  </conditionalFormatting>
  <conditionalFormatting sqref="Q61">
    <cfRule type="cellIs" priority="129" dxfId="1326" operator="equal" stopIfTrue="1">
      <formula>0</formula>
    </cfRule>
  </conditionalFormatting>
  <conditionalFormatting sqref="Q70:Q72">
    <cfRule type="cellIs" priority="128" dxfId="1326" operator="equal" stopIfTrue="1">
      <formula>0</formula>
    </cfRule>
  </conditionalFormatting>
  <conditionalFormatting sqref="Q69">
    <cfRule type="cellIs" priority="127" dxfId="1326" operator="equal" stopIfTrue="1">
      <formula>0</formula>
    </cfRule>
  </conditionalFormatting>
  <conditionalFormatting sqref="Q78:Q80">
    <cfRule type="cellIs" priority="126" dxfId="1326" operator="equal" stopIfTrue="1">
      <formula>0</formula>
    </cfRule>
  </conditionalFormatting>
  <conditionalFormatting sqref="Q77">
    <cfRule type="cellIs" priority="125" dxfId="1326" operator="equal" stopIfTrue="1">
      <formula>0</formula>
    </cfRule>
  </conditionalFormatting>
  <conditionalFormatting sqref="Q86:Q88">
    <cfRule type="cellIs" priority="124" dxfId="1326" operator="equal" stopIfTrue="1">
      <formula>0</formula>
    </cfRule>
  </conditionalFormatting>
  <conditionalFormatting sqref="Q85">
    <cfRule type="cellIs" priority="123" dxfId="1326" operator="equal" stopIfTrue="1">
      <formula>0</formula>
    </cfRule>
  </conditionalFormatting>
  <conditionalFormatting sqref="Q94:Q96">
    <cfRule type="cellIs" priority="122" dxfId="1326" operator="equal" stopIfTrue="1">
      <formula>0</formula>
    </cfRule>
  </conditionalFormatting>
  <conditionalFormatting sqref="Q93">
    <cfRule type="cellIs" priority="121" dxfId="1326" operator="equal" stopIfTrue="1">
      <formula>0</formula>
    </cfRule>
  </conditionalFormatting>
  <conditionalFormatting sqref="Q102:Q104">
    <cfRule type="cellIs" priority="120" dxfId="1326" operator="equal" stopIfTrue="1">
      <formula>0</formula>
    </cfRule>
  </conditionalFormatting>
  <conditionalFormatting sqref="Q101">
    <cfRule type="cellIs" priority="119" dxfId="1326" operator="equal" stopIfTrue="1">
      <formula>0</formula>
    </cfRule>
  </conditionalFormatting>
  <conditionalFormatting sqref="Q110:Q112">
    <cfRule type="cellIs" priority="118" dxfId="1326" operator="equal" stopIfTrue="1">
      <formula>0</formula>
    </cfRule>
  </conditionalFormatting>
  <conditionalFormatting sqref="Q109">
    <cfRule type="cellIs" priority="117" dxfId="1326" operator="equal" stopIfTrue="1">
      <formula>0</formula>
    </cfRule>
  </conditionalFormatting>
  <conditionalFormatting sqref="Q118:Q120">
    <cfRule type="cellIs" priority="116" dxfId="1326" operator="equal" stopIfTrue="1">
      <formula>0</formula>
    </cfRule>
  </conditionalFormatting>
  <conditionalFormatting sqref="Q117">
    <cfRule type="cellIs" priority="115" dxfId="1326" operator="equal" stopIfTrue="1">
      <formula>0</formula>
    </cfRule>
  </conditionalFormatting>
  <conditionalFormatting sqref="Q126:Q128">
    <cfRule type="cellIs" priority="114" dxfId="1326" operator="equal" stopIfTrue="1">
      <formula>0</formula>
    </cfRule>
  </conditionalFormatting>
  <conditionalFormatting sqref="Q125">
    <cfRule type="cellIs" priority="113" dxfId="1326" operator="equal" stopIfTrue="1">
      <formula>0</formula>
    </cfRule>
  </conditionalFormatting>
  <conditionalFormatting sqref="Q134:Q136">
    <cfRule type="cellIs" priority="112" dxfId="1326" operator="equal" stopIfTrue="1">
      <formula>0</formula>
    </cfRule>
  </conditionalFormatting>
  <conditionalFormatting sqref="Q133">
    <cfRule type="cellIs" priority="111" dxfId="1326" operator="equal" stopIfTrue="1">
      <formula>0</formula>
    </cfRule>
  </conditionalFormatting>
  <conditionalFormatting sqref="Q142:Q144">
    <cfRule type="cellIs" priority="110" dxfId="1326" operator="equal" stopIfTrue="1">
      <formula>0</formula>
    </cfRule>
  </conditionalFormatting>
  <conditionalFormatting sqref="Q141">
    <cfRule type="cellIs" priority="109" dxfId="1326" operator="equal" stopIfTrue="1">
      <formula>0</formula>
    </cfRule>
  </conditionalFormatting>
  <conditionalFormatting sqref="Q6:Q8">
    <cfRule type="cellIs" priority="108" dxfId="1326" operator="equal" stopIfTrue="1">
      <formula>0</formula>
    </cfRule>
  </conditionalFormatting>
  <conditionalFormatting sqref="Q5">
    <cfRule type="cellIs" priority="107" dxfId="1326" operator="equal" stopIfTrue="1">
      <formula>0</formula>
    </cfRule>
  </conditionalFormatting>
  <conditionalFormatting sqref="Q14:Q16">
    <cfRule type="cellIs" priority="106" dxfId="1326" operator="equal" stopIfTrue="1">
      <formula>0</formula>
    </cfRule>
  </conditionalFormatting>
  <conditionalFormatting sqref="Q13">
    <cfRule type="cellIs" priority="105" dxfId="1326" operator="equal" stopIfTrue="1">
      <formula>0</formula>
    </cfRule>
  </conditionalFormatting>
  <conditionalFormatting sqref="Q22:Q24">
    <cfRule type="cellIs" priority="104" dxfId="1326" operator="equal" stopIfTrue="1">
      <formula>0</formula>
    </cfRule>
  </conditionalFormatting>
  <conditionalFormatting sqref="Q21">
    <cfRule type="cellIs" priority="103" dxfId="1326" operator="equal" stopIfTrue="1">
      <formula>0</formula>
    </cfRule>
  </conditionalFormatting>
  <conditionalFormatting sqref="Q30:Q32">
    <cfRule type="cellIs" priority="102" dxfId="1326" operator="equal" stopIfTrue="1">
      <formula>0</formula>
    </cfRule>
  </conditionalFormatting>
  <conditionalFormatting sqref="Q29">
    <cfRule type="cellIs" priority="101" dxfId="1326" operator="equal" stopIfTrue="1">
      <formula>0</formula>
    </cfRule>
  </conditionalFormatting>
  <conditionalFormatting sqref="Q38:Q40">
    <cfRule type="cellIs" priority="100" dxfId="1326" operator="equal" stopIfTrue="1">
      <formula>0</formula>
    </cfRule>
  </conditionalFormatting>
  <conditionalFormatting sqref="Q37">
    <cfRule type="cellIs" priority="99" dxfId="1326" operator="equal" stopIfTrue="1">
      <formula>0</formula>
    </cfRule>
  </conditionalFormatting>
  <conditionalFormatting sqref="Q46:Q48">
    <cfRule type="cellIs" priority="98" dxfId="1326" operator="equal" stopIfTrue="1">
      <formula>0</formula>
    </cfRule>
  </conditionalFormatting>
  <conditionalFormatting sqref="Q45">
    <cfRule type="cellIs" priority="97" dxfId="1326" operator="equal" stopIfTrue="1">
      <formula>0</formula>
    </cfRule>
  </conditionalFormatting>
  <conditionalFormatting sqref="Q6:Q8">
    <cfRule type="cellIs" priority="96" dxfId="1326" operator="equal" stopIfTrue="1">
      <formula>0</formula>
    </cfRule>
  </conditionalFormatting>
  <conditionalFormatting sqref="Q5">
    <cfRule type="cellIs" priority="95" dxfId="1326" operator="equal" stopIfTrue="1">
      <formula>0</formula>
    </cfRule>
  </conditionalFormatting>
  <conditionalFormatting sqref="Q14:Q16">
    <cfRule type="cellIs" priority="94" dxfId="1326" operator="equal" stopIfTrue="1">
      <formula>0</formula>
    </cfRule>
  </conditionalFormatting>
  <conditionalFormatting sqref="Q13">
    <cfRule type="cellIs" priority="93" dxfId="1326" operator="equal" stopIfTrue="1">
      <formula>0</formula>
    </cfRule>
  </conditionalFormatting>
  <conditionalFormatting sqref="Q22:Q24">
    <cfRule type="cellIs" priority="92" dxfId="1326" operator="equal" stopIfTrue="1">
      <formula>0</formula>
    </cfRule>
  </conditionalFormatting>
  <conditionalFormatting sqref="Q21">
    <cfRule type="cellIs" priority="91" dxfId="1326" operator="equal" stopIfTrue="1">
      <formula>0</formula>
    </cfRule>
  </conditionalFormatting>
  <conditionalFormatting sqref="Q30:Q32">
    <cfRule type="cellIs" priority="90" dxfId="1326" operator="equal" stopIfTrue="1">
      <formula>0</formula>
    </cfRule>
  </conditionalFormatting>
  <conditionalFormatting sqref="Q29">
    <cfRule type="cellIs" priority="89" dxfId="1326" operator="equal" stopIfTrue="1">
      <formula>0</formula>
    </cfRule>
  </conditionalFormatting>
  <conditionalFormatting sqref="Q38:Q40">
    <cfRule type="cellIs" priority="88" dxfId="1326" operator="equal" stopIfTrue="1">
      <formula>0</formula>
    </cfRule>
  </conditionalFormatting>
  <conditionalFormatting sqref="Q37">
    <cfRule type="cellIs" priority="87" dxfId="1326" operator="equal" stopIfTrue="1">
      <formula>0</formula>
    </cfRule>
  </conditionalFormatting>
  <conditionalFormatting sqref="Q46:Q48">
    <cfRule type="cellIs" priority="86" dxfId="1326" operator="equal" stopIfTrue="1">
      <formula>0</formula>
    </cfRule>
  </conditionalFormatting>
  <conditionalFormatting sqref="Q45">
    <cfRule type="cellIs" priority="85" dxfId="1326" operator="equal" stopIfTrue="1">
      <formula>0</formula>
    </cfRule>
  </conditionalFormatting>
  <conditionalFormatting sqref="Q6:Q8">
    <cfRule type="cellIs" priority="84" dxfId="1326" operator="equal" stopIfTrue="1">
      <formula>0</formula>
    </cfRule>
  </conditionalFormatting>
  <conditionalFormatting sqref="Q5">
    <cfRule type="cellIs" priority="83" dxfId="1326" operator="equal" stopIfTrue="1">
      <formula>0</formula>
    </cfRule>
  </conditionalFormatting>
  <conditionalFormatting sqref="Q14:Q16">
    <cfRule type="cellIs" priority="82" dxfId="1326" operator="equal" stopIfTrue="1">
      <formula>0</formula>
    </cfRule>
  </conditionalFormatting>
  <conditionalFormatting sqref="Q13">
    <cfRule type="cellIs" priority="81" dxfId="1326" operator="equal" stopIfTrue="1">
      <formula>0</formula>
    </cfRule>
  </conditionalFormatting>
  <conditionalFormatting sqref="Q22:Q24">
    <cfRule type="cellIs" priority="80" dxfId="1326" operator="equal" stopIfTrue="1">
      <formula>0</formula>
    </cfRule>
  </conditionalFormatting>
  <conditionalFormatting sqref="Q21">
    <cfRule type="cellIs" priority="79" dxfId="1326" operator="equal" stopIfTrue="1">
      <formula>0</formula>
    </cfRule>
  </conditionalFormatting>
  <conditionalFormatting sqref="Q30:Q32">
    <cfRule type="cellIs" priority="78" dxfId="1326" operator="equal" stopIfTrue="1">
      <formula>0</formula>
    </cfRule>
  </conditionalFormatting>
  <conditionalFormatting sqref="Q29">
    <cfRule type="cellIs" priority="77" dxfId="1326" operator="equal" stopIfTrue="1">
      <formula>0</formula>
    </cfRule>
  </conditionalFormatting>
  <conditionalFormatting sqref="Q38:Q40">
    <cfRule type="cellIs" priority="76" dxfId="1326" operator="equal" stopIfTrue="1">
      <formula>0</formula>
    </cfRule>
  </conditionalFormatting>
  <conditionalFormatting sqref="Q37">
    <cfRule type="cellIs" priority="75" dxfId="1326" operator="equal" stopIfTrue="1">
      <formula>0</formula>
    </cfRule>
  </conditionalFormatting>
  <conditionalFormatting sqref="Q46:Q48">
    <cfRule type="cellIs" priority="74" dxfId="1326" operator="equal" stopIfTrue="1">
      <formula>0</formula>
    </cfRule>
  </conditionalFormatting>
  <conditionalFormatting sqref="Q45">
    <cfRule type="cellIs" priority="73" dxfId="1326" operator="equal" stopIfTrue="1">
      <formula>0</formula>
    </cfRule>
  </conditionalFormatting>
  <conditionalFormatting sqref="Q6:Q8">
    <cfRule type="cellIs" priority="72" dxfId="1326" operator="equal" stopIfTrue="1">
      <formula>0</formula>
    </cfRule>
  </conditionalFormatting>
  <conditionalFormatting sqref="Q5">
    <cfRule type="cellIs" priority="71" dxfId="1326" operator="equal" stopIfTrue="1">
      <formula>0</formula>
    </cfRule>
  </conditionalFormatting>
  <conditionalFormatting sqref="Q14:Q16">
    <cfRule type="cellIs" priority="70" dxfId="1326" operator="equal" stopIfTrue="1">
      <formula>0</formula>
    </cfRule>
  </conditionalFormatting>
  <conditionalFormatting sqref="Q13">
    <cfRule type="cellIs" priority="69" dxfId="1326" operator="equal" stopIfTrue="1">
      <formula>0</formula>
    </cfRule>
  </conditionalFormatting>
  <conditionalFormatting sqref="Q22:Q24">
    <cfRule type="cellIs" priority="68" dxfId="1326" operator="equal" stopIfTrue="1">
      <formula>0</formula>
    </cfRule>
  </conditionalFormatting>
  <conditionalFormatting sqref="Q21">
    <cfRule type="cellIs" priority="67" dxfId="1326" operator="equal" stopIfTrue="1">
      <formula>0</formula>
    </cfRule>
  </conditionalFormatting>
  <conditionalFormatting sqref="Q30:Q32">
    <cfRule type="cellIs" priority="66" dxfId="1326" operator="equal" stopIfTrue="1">
      <formula>0</formula>
    </cfRule>
  </conditionalFormatting>
  <conditionalFormatting sqref="Q29">
    <cfRule type="cellIs" priority="65" dxfId="1326" operator="equal" stopIfTrue="1">
      <formula>0</formula>
    </cfRule>
  </conditionalFormatting>
  <conditionalFormatting sqref="Q38:Q40">
    <cfRule type="cellIs" priority="64" dxfId="1326" operator="equal" stopIfTrue="1">
      <formula>0</formula>
    </cfRule>
  </conditionalFormatting>
  <conditionalFormatting sqref="Q37">
    <cfRule type="cellIs" priority="63" dxfId="1326" operator="equal" stopIfTrue="1">
      <formula>0</formula>
    </cfRule>
  </conditionalFormatting>
  <conditionalFormatting sqref="Q46:Q48">
    <cfRule type="cellIs" priority="62" dxfId="1326" operator="equal" stopIfTrue="1">
      <formula>0</formula>
    </cfRule>
  </conditionalFormatting>
  <conditionalFormatting sqref="Q45">
    <cfRule type="cellIs" priority="61" dxfId="1326" operator="equal" stopIfTrue="1">
      <formula>0</formula>
    </cfRule>
  </conditionalFormatting>
  <conditionalFormatting sqref="Q6:Q8">
    <cfRule type="cellIs" priority="60" dxfId="1326" operator="equal" stopIfTrue="1">
      <formula>0</formula>
    </cfRule>
  </conditionalFormatting>
  <conditionalFormatting sqref="Q5">
    <cfRule type="cellIs" priority="59" dxfId="1326" operator="equal" stopIfTrue="1">
      <formula>0</formula>
    </cfRule>
  </conditionalFormatting>
  <conditionalFormatting sqref="Q14:Q16">
    <cfRule type="cellIs" priority="58" dxfId="1326" operator="equal" stopIfTrue="1">
      <formula>0</formula>
    </cfRule>
  </conditionalFormatting>
  <conditionalFormatting sqref="Q13">
    <cfRule type="cellIs" priority="57" dxfId="1326" operator="equal" stopIfTrue="1">
      <formula>0</formula>
    </cfRule>
  </conditionalFormatting>
  <conditionalFormatting sqref="Q22:Q24">
    <cfRule type="cellIs" priority="56" dxfId="1326" operator="equal" stopIfTrue="1">
      <formula>0</formula>
    </cfRule>
  </conditionalFormatting>
  <conditionalFormatting sqref="Q21">
    <cfRule type="cellIs" priority="55" dxfId="1326" operator="equal" stopIfTrue="1">
      <formula>0</formula>
    </cfRule>
  </conditionalFormatting>
  <conditionalFormatting sqref="Q30:Q32">
    <cfRule type="cellIs" priority="54" dxfId="1326" operator="equal" stopIfTrue="1">
      <formula>0</formula>
    </cfRule>
  </conditionalFormatting>
  <conditionalFormatting sqref="Q29">
    <cfRule type="cellIs" priority="53" dxfId="1326" operator="equal" stopIfTrue="1">
      <formula>0</formula>
    </cfRule>
  </conditionalFormatting>
  <conditionalFormatting sqref="Q38:Q40">
    <cfRule type="cellIs" priority="52" dxfId="1326" operator="equal" stopIfTrue="1">
      <formula>0</formula>
    </cfRule>
  </conditionalFormatting>
  <conditionalFormatting sqref="Q37">
    <cfRule type="cellIs" priority="51" dxfId="1326" operator="equal" stopIfTrue="1">
      <formula>0</formula>
    </cfRule>
  </conditionalFormatting>
  <conditionalFormatting sqref="Q46:Q48">
    <cfRule type="cellIs" priority="50" dxfId="1326" operator="equal" stopIfTrue="1">
      <formula>0</formula>
    </cfRule>
  </conditionalFormatting>
  <conditionalFormatting sqref="Q45">
    <cfRule type="cellIs" priority="49" dxfId="1326" operator="equal" stopIfTrue="1">
      <formula>0</formula>
    </cfRule>
  </conditionalFormatting>
  <conditionalFormatting sqref="Q54:Q56">
    <cfRule type="cellIs" priority="48" dxfId="1326" operator="equal" stopIfTrue="1">
      <formula>0</formula>
    </cfRule>
  </conditionalFormatting>
  <conditionalFormatting sqref="Q53">
    <cfRule type="cellIs" priority="47" dxfId="1326" operator="equal" stopIfTrue="1">
      <formula>0</formula>
    </cfRule>
  </conditionalFormatting>
  <conditionalFormatting sqref="Q62:Q64">
    <cfRule type="cellIs" priority="46" dxfId="1326" operator="equal" stopIfTrue="1">
      <formula>0</formula>
    </cfRule>
  </conditionalFormatting>
  <conditionalFormatting sqref="Q61">
    <cfRule type="cellIs" priority="45" dxfId="1326" operator="equal" stopIfTrue="1">
      <formula>0</formula>
    </cfRule>
  </conditionalFormatting>
  <conditionalFormatting sqref="Q70:Q72">
    <cfRule type="cellIs" priority="44" dxfId="1326" operator="equal" stopIfTrue="1">
      <formula>0</formula>
    </cfRule>
  </conditionalFormatting>
  <conditionalFormatting sqref="Q69">
    <cfRule type="cellIs" priority="43" dxfId="1326" operator="equal" stopIfTrue="1">
      <formula>0</formula>
    </cfRule>
  </conditionalFormatting>
  <conditionalFormatting sqref="Q78:Q80">
    <cfRule type="cellIs" priority="42" dxfId="1326" operator="equal" stopIfTrue="1">
      <formula>0</formula>
    </cfRule>
  </conditionalFormatting>
  <conditionalFormatting sqref="Q77">
    <cfRule type="cellIs" priority="41" dxfId="1326" operator="equal" stopIfTrue="1">
      <formula>0</formula>
    </cfRule>
  </conditionalFormatting>
  <conditionalFormatting sqref="Q86:Q88">
    <cfRule type="cellIs" priority="40" dxfId="1326" operator="equal" stopIfTrue="1">
      <formula>0</formula>
    </cfRule>
  </conditionalFormatting>
  <conditionalFormatting sqref="Q85">
    <cfRule type="cellIs" priority="39" dxfId="1326" operator="equal" stopIfTrue="1">
      <formula>0</formula>
    </cfRule>
  </conditionalFormatting>
  <conditionalFormatting sqref="Q94:Q96">
    <cfRule type="cellIs" priority="38" dxfId="1326" operator="equal" stopIfTrue="1">
      <formula>0</formula>
    </cfRule>
  </conditionalFormatting>
  <conditionalFormatting sqref="Q93">
    <cfRule type="cellIs" priority="37" dxfId="1326" operator="equal" stopIfTrue="1">
      <formula>0</formula>
    </cfRule>
  </conditionalFormatting>
  <conditionalFormatting sqref="Q102:Q104">
    <cfRule type="cellIs" priority="36" dxfId="1326" operator="equal" stopIfTrue="1">
      <formula>0</formula>
    </cfRule>
  </conditionalFormatting>
  <conditionalFormatting sqref="Q101">
    <cfRule type="cellIs" priority="35" dxfId="1326" operator="equal" stopIfTrue="1">
      <formula>0</formula>
    </cfRule>
  </conditionalFormatting>
  <conditionalFormatting sqref="Q110:Q112">
    <cfRule type="cellIs" priority="34" dxfId="1326" operator="equal" stopIfTrue="1">
      <formula>0</formula>
    </cfRule>
  </conditionalFormatting>
  <conditionalFormatting sqref="Q109">
    <cfRule type="cellIs" priority="33" dxfId="1326" operator="equal" stopIfTrue="1">
      <formula>0</formula>
    </cfRule>
  </conditionalFormatting>
  <conditionalFormatting sqref="Q118:Q120">
    <cfRule type="cellIs" priority="32" dxfId="1326" operator="equal" stopIfTrue="1">
      <formula>0</formula>
    </cfRule>
  </conditionalFormatting>
  <conditionalFormatting sqref="Q117">
    <cfRule type="cellIs" priority="31" dxfId="1326" operator="equal" stopIfTrue="1">
      <formula>0</formula>
    </cfRule>
  </conditionalFormatting>
  <conditionalFormatting sqref="Q126:Q128">
    <cfRule type="cellIs" priority="30" dxfId="1326" operator="equal" stopIfTrue="1">
      <formula>0</formula>
    </cfRule>
  </conditionalFormatting>
  <conditionalFormatting sqref="Q125">
    <cfRule type="cellIs" priority="29" dxfId="1326" operator="equal" stopIfTrue="1">
      <formula>0</formula>
    </cfRule>
  </conditionalFormatting>
  <conditionalFormatting sqref="Q134:Q136">
    <cfRule type="cellIs" priority="28" dxfId="1326" operator="equal" stopIfTrue="1">
      <formula>0</formula>
    </cfRule>
  </conditionalFormatting>
  <conditionalFormatting sqref="Q133">
    <cfRule type="cellIs" priority="27" dxfId="1326" operator="equal" stopIfTrue="1">
      <formula>0</formula>
    </cfRule>
  </conditionalFormatting>
  <conditionalFormatting sqref="Q142:Q144">
    <cfRule type="cellIs" priority="26" dxfId="1326" operator="equal" stopIfTrue="1">
      <formula>0</formula>
    </cfRule>
  </conditionalFormatting>
  <conditionalFormatting sqref="Q141">
    <cfRule type="cellIs" priority="25" dxfId="1326" operator="equal" stopIfTrue="1">
      <formula>0</formula>
    </cfRule>
  </conditionalFormatting>
  <conditionalFormatting sqref="Q6:Q8">
    <cfRule type="cellIs" priority="24" dxfId="1326" operator="equal" stopIfTrue="1">
      <formula>0</formula>
    </cfRule>
  </conditionalFormatting>
  <conditionalFormatting sqref="Q5">
    <cfRule type="cellIs" priority="23" dxfId="1326" operator="equal" stopIfTrue="1">
      <formula>0</formula>
    </cfRule>
  </conditionalFormatting>
  <conditionalFormatting sqref="Q14:Q16">
    <cfRule type="cellIs" priority="22" dxfId="1326" operator="equal" stopIfTrue="1">
      <formula>0</formula>
    </cfRule>
  </conditionalFormatting>
  <conditionalFormatting sqref="Q13">
    <cfRule type="cellIs" priority="21" dxfId="1326" operator="equal" stopIfTrue="1">
      <formula>0</formula>
    </cfRule>
  </conditionalFormatting>
  <conditionalFormatting sqref="Q22:Q24">
    <cfRule type="cellIs" priority="20" dxfId="1326" operator="equal" stopIfTrue="1">
      <formula>0</formula>
    </cfRule>
  </conditionalFormatting>
  <conditionalFormatting sqref="Q21">
    <cfRule type="cellIs" priority="19" dxfId="1326" operator="equal" stopIfTrue="1">
      <formula>0</formula>
    </cfRule>
  </conditionalFormatting>
  <conditionalFormatting sqref="Q30:Q32">
    <cfRule type="cellIs" priority="18" dxfId="1326" operator="equal" stopIfTrue="1">
      <formula>0</formula>
    </cfRule>
  </conditionalFormatting>
  <conditionalFormatting sqref="Q29">
    <cfRule type="cellIs" priority="17" dxfId="1326" operator="equal" stopIfTrue="1">
      <formula>0</formula>
    </cfRule>
  </conditionalFormatting>
  <conditionalFormatting sqref="Q38:Q40">
    <cfRule type="cellIs" priority="16" dxfId="1326" operator="equal" stopIfTrue="1">
      <formula>0</formula>
    </cfRule>
  </conditionalFormatting>
  <conditionalFormatting sqref="Q37">
    <cfRule type="cellIs" priority="15" dxfId="1326" operator="equal" stopIfTrue="1">
      <formula>0</formula>
    </cfRule>
  </conditionalFormatting>
  <conditionalFormatting sqref="Q46:Q48">
    <cfRule type="cellIs" priority="14" dxfId="1326" operator="equal" stopIfTrue="1">
      <formula>0</formula>
    </cfRule>
  </conditionalFormatting>
  <conditionalFormatting sqref="Q45">
    <cfRule type="cellIs" priority="13" dxfId="1326" operator="equal" stopIfTrue="1">
      <formula>0</formula>
    </cfRule>
  </conditionalFormatting>
  <conditionalFormatting sqref="Q54:Q56">
    <cfRule type="cellIs" priority="12" dxfId="1326" operator="equal" stopIfTrue="1">
      <formula>0</formula>
    </cfRule>
  </conditionalFormatting>
  <conditionalFormatting sqref="Q53">
    <cfRule type="cellIs" priority="11" dxfId="1326" operator="equal" stopIfTrue="1">
      <formula>0</formula>
    </cfRule>
  </conditionalFormatting>
  <conditionalFormatting sqref="Q6:Q8">
    <cfRule type="cellIs" priority="10" dxfId="1326" operator="equal" stopIfTrue="1">
      <formula>0</formula>
    </cfRule>
  </conditionalFormatting>
  <conditionalFormatting sqref="Q5">
    <cfRule type="cellIs" priority="9" dxfId="1326" operator="equal" stopIfTrue="1">
      <formula>0</formula>
    </cfRule>
  </conditionalFormatting>
  <conditionalFormatting sqref="Q14:Q16">
    <cfRule type="cellIs" priority="8" dxfId="1326" operator="equal" stopIfTrue="1">
      <formula>0</formula>
    </cfRule>
  </conditionalFormatting>
  <conditionalFormatting sqref="Q13">
    <cfRule type="cellIs" priority="7" dxfId="1326" operator="equal" stopIfTrue="1">
      <formula>0</formula>
    </cfRule>
  </conditionalFormatting>
  <conditionalFormatting sqref="Q22:Q24">
    <cfRule type="cellIs" priority="6" dxfId="1326" operator="equal" stopIfTrue="1">
      <formula>0</formula>
    </cfRule>
  </conditionalFormatting>
  <conditionalFormatting sqref="Q21">
    <cfRule type="cellIs" priority="5" dxfId="1326" operator="equal" stopIfTrue="1">
      <formula>0</formula>
    </cfRule>
  </conditionalFormatting>
  <conditionalFormatting sqref="Q30:Q32">
    <cfRule type="cellIs" priority="4" dxfId="1326" operator="equal" stopIfTrue="1">
      <formula>0</formula>
    </cfRule>
  </conditionalFormatting>
  <conditionalFormatting sqref="Q29">
    <cfRule type="cellIs" priority="3" dxfId="1326" operator="equal" stopIfTrue="1">
      <formula>0</formula>
    </cfRule>
  </conditionalFormatting>
  <conditionalFormatting sqref="Q38:Q40">
    <cfRule type="cellIs" priority="2" dxfId="1326" operator="equal" stopIfTrue="1">
      <formula>0</formula>
    </cfRule>
  </conditionalFormatting>
  <conditionalFormatting sqref="Q37">
    <cfRule type="cellIs" priority="1" dxfId="1326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fitToHeight="2" horizontalDpi="600" verticalDpi="600" orientation="portrait" paperSize="9" scale="85" r:id="rId1"/>
  <headerFooter alignWithMargins="0">
    <oddFooter>&amp;CPágina &amp;P</oddFooter>
  </headerFooter>
  <rowBreaks count="2" manualBreakCount="2">
    <brk id="49" max="255" man="1"/>
    <brk id="9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T145"/>
  <sheetViews>
    <sheetView view="pageBreakPreview" zoomScaleSheetLayoutView="100" zoomScalePageLayoutView="0" workbookViewId="0" topLeftCell="A1">
      <selection activeCell="H7" sqref="H7:K7"/>
    </sheetView>
  </sheetViews>
  <sheetFormatPr defaultColWidth="9.140625" defaultRowHeight="15" outlineLevelCol="1"/>
  <cols>
    <col min="1" max="1" width="4.7109375" style="98" customWidth="1" outlineLevel="1"/>
    <col min="2" max="2" width="6.7109375" style="98" customWidth="1" outlineLevel="1"/>
    <col min="3" max="3" width="7.7109375" style="99" customWidth="1" outlineLevel="1"/>
    <col min="4" max="4" width="6.7109375" style="99" customWidth="1"/>
    <col min="5" max="5" width="6.7109375" style="100" customWidth="1"/>
    <col min="6" max="6" width="2.7109375" style="101" customWidth="1"/>
    <col min="7" max="7" width="3.8515625" style="101" bestFit="1" customWidth="1"/>
    <col min="8" max="10" width="8.7109375" style="101" customWidth="1"/>
    <col min="11" max="11" width="10.57421875" style="101" customWidth="1"/>
    <col min="12" max="18" width="5.7109375" style="101" customWidth="1"/>
    <col min="19" max="19" width="4.7109375" style="97" customWidth="1"/>
    <col min="20" max="20" width="9.140625" style="97" customWidth="1"/>
    <col min="21" max="21" width="15.421875" style="97" bestFit="1" customWidth="1"/>
    <col min="22" max="16384" width="9.140625" style="97" customWidth="1"/>
  </cols>
  <sheetData>
    <row r="1" spans="1:18" ht="18" customHeight="1" thickBot="1">
      <c r="A1" s="97"/>
      <c r="B1" s="196" t="s">
        <v>59</v>
      </c>
      <c r="C1" s="197"/>
      <c r="D1" s="197"/>
      <c r="E1" s="197"/>
      <c r="F1" s="198" t="s">
        <v>34</v>
      </c>
      <c r="G1" s="198"/>
      <c r="H1" s="198"/>
      <c r="I1" s="198"/>
      <c r="J1" s="198"/>
      <c r="K1" s="198" t="s">
        <v>166</v>
      </c>
      <c r="L1" s="198"/>
      <c r="M1" s="198"/>
      <c r="N1" s="198"/>
      <c r="O1" s="198" t="s">
        <v>60</v>
      </c>
      <c r="P1" s="198"/>
      <c r="Q1" s="198"/>
      <c r="R1" s="199"/>
    </row>
    <row r="2" ht="18" customHeight="1" thickBot="1"/>
    <row r="3" spans="2:18" ht="18" customHeight="1" thickBot="1">
      <c r="B3" s="71"/>
      <c r="C3" s="61" t="s">
        <v>31</v>
      </c>
      <c r="D3" s="61" t="s">
        <v>30</v>
      </c>
      <c r="E3" s="58" t="s">
        <v>29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69"/>
    </row>
    <row r="4" spans="2:18" ht="18" customHeight="1" thickBot="1">
      <c r="B4" s="68" t="s">
        <v>27</v>
      </c>
      <c r="C4" s="139">
        <v>42623</v>
      </c>
      <c r="D4" s="67" t="s">
        <v>158</v>
      </c>
      <c r="E4" s="66">
        <v>8</v>
      </c>
      <c r="F4" s="37"/>
      <c r="G4" s="140" t="s">
        <v>26</v>
      </c>
      <c r="H4" s="141"/>
      <c r="I4" s="65">
        <v>1</v>
      </c>
      <c r="J4" s="64"/>
      <c r="K4" s="63" t="s">
        <v>25</v>
      </c>
      <c r="L4" s="62">
        <v>1</v>
      </c>
      <c r="M4" s="61">
        <v>2</v>
      </c>
      <c r="N4" s="61">
        <v>3</v>
      </c>
      <c r="O4" s="60">
        <v>4</v>
      </c>
      <c r="P4" s="142"/>
      <c r="Q4" s="59" t="s">
        <v>24</v>
      </c>
      <c r="R4" s="58" t="s">
        <v>23</v>
      </c>
    </row>
    <row r="5" spans="2:18" ht="18" customHeight="1">
      <c r="B5" s="57" t="str">
        <f>IF(H8="BYE","X","2-4")</f>
        <v>X</v>
      </c>
      <c r="C5" s="131"/>
      <c r="D5" s="48"/>
      <c r="E5" s="38">
        <f>E4</f>
        <v>8</v>
      </c>
      <c r="F5" s="37"/>
      <c r="G5" s="56">
        <v>1</v>
      </c>
      <c r="H5" s="145" t="s">
        <v>167</v>
      </c>
      <c r="I5" s="146"/>
      <c r="J5" s="146"/>
      <c r="K5" s="147"/>
      <c r="L5" s="55"/>
      <c r="M5" s="54">
        <v>0</v>
      </c>
      <c r="N5" s="54">
        <v>2</v>
      </c>
      <c r="O5" s="53"/>
      <c r="P5" s="143"/>
      <c r="Q5" s="52"/>
      <c r="R5" s="51">
        <v>3</v>
      </c>
    </row>
    <row r="6" spans="2:18" ht="18" customHeight="1">
      <c r="B6" s="50" t="s">
        <v>18</v>
      </c>
      <c r="C6" s="130">
        <f>C4</f>
        <v>42623</v>
      </c>
      <c r="D6" s="39" t="s">
        <v>159</v>
      </c>
      <c r="E6" s="38">
        <f>E4</f>
        <v>8</v>
      </c>
      <c r="F6" s="37"/>
      <c r="G6" s="47">
        <v>2</v>
      </c>
      <c r="H6" s="132" t="s">
        <v>169</v>
      </c>
      <c r="I6" s="133"/>
      <c r="J6" s="133"/>
      <c r="K6" s="134"/>
      <c r="L6" s="46">
        <v>3</v>
      </c>
      <c r="M6" s="44"/>
      <c r="N6" s="45">
        <v>1</v>
      </c>
      <c r="O6" s="43"/>
      <c r="P6" s="143"/>
      <c r="Q6" s="42"/>
      <c r="R6" s="41">
        <v>2</v>
      </c>
    </row>
    <row r="7" spans="2:18" ht="18" customHeight="1">
      <c r="B7" s="49" t="str">
        <f>IF(H8="BYE","X","3-4")</f>
        <v>X</v>
      </c>
      <c r="C7" s="131"/>
      <c r="D7" s="48"/>
      <c r="E7" s="38">
        <f>E4</f>
        <v>8</v>
      </c>
      <c r="F7" s="37"/>
      <c r="G7" s="47">
        <v>3</v>
      </c>
      <c r="H7" s="132" t="s">
        <v>168</v>
      </c>
      <c r="I7" s="133"/>
      <c r="J7" s="133"/>
      <c r="K7" s="134"/>
      <c r="L7" s="46">
        <v>3</v>
      </c>
      <c r="M7" s="45">
        <v>3</v>
      </c>
      <c r="N7" s="44"/>
      <c r="O7" s="43"/>
      <c r="P7" s="143"/>
      <c r="Q7" s="42"/>
      <c r="R7" s="41">
        <v>1</v>
      </c>
    </row>
    <row r="8" spans="2:20" ht="18" customHeight="1" thickBot="1">
      <c r="B8" s="40" t="str">
        <f>IF(H8="BYE","X","1-4")</f>
        <v>X</v>
      </c>
      <c r="C8" s="130">
        <f>C4</f>
        <v>42623</v>
      </c>
      <c r="D8" s="39" t="s">
        <v>160</v>
      </c>
      <c r="E8" s="38">
        <f>E4</f>
        <v>8</v>
      </c>
      <c r="F8" s="37"/>
      <c r="G8" s="36">
        <v>4</v>
      </c>
      <c r="H8" s="136" t="s">
        <v>67</v>
      </c>
      <c r="I8" s="137"/>
      <c r="J8" s="137"/>
      <c r="K8" s="138"/>
      <c r="L8" s="35"/>
      <c r="M8" s="34"/>
      <c r="N8" s="34"/>
      <c r="O8" s="33"/>
      <c r="P8" s="144"/>
      <c r="Q8" s="32"/>
      <c r="R8" s="31"/>
      <c r="T8" s="99"/>
    </row>
    <row r="9" spans="2:18" ht="18" customHeight="1" thickBot="1">
      <c r="B9" s="30" t="s">
        <v>12</v>
      </c>
      <c r="C9" s="135"/>
      <c r="D9" s="29"/>
      <c r="E9" s="28">
        <f>E4</f>
        <v>8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6"/>
    </row>
    <row r="10" ht="18" customHeight="1" thickBot="1"/>
    <row r="11" spans="2:18" ht="18" customHeight="1" thickBot="1">
      <c r="B11" s="71"/>
      <c r="C11" s="61" t="s">
        <v>31</v>
      </c>
      <c r="D11" s="61" t="s">
        <v>30</v>
      </c>
      <c r="E11" s="58" t="s">
        <v>29</v>
      </c>
      <c r="F11" s="70" t="s">
        <v>226</v>
      </c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69"/>
    </row>
    <row r="12" spans="2:18" ht="18" customHeight="1" thickBot="1">
      <c r="B12" s="68" t="s">
        <v>27</v>
      </c>
      <c r="C12" s="139">
        <v>42623</v>
      </c>
      <c r="D12" s="67" t="s">
        <v>158</v>
      </c>
      <c r="E12" s="66">
        <v>9</v>
      </c>
      <c r="F12" s="37"/>
      <c r="G12" s="140" t="s">
        <v>26</v>
      </c>
      <c r="H12" s="141"/>
      <c r="I12" s="65">
        <v>2</v>
      </c>
      <c r="J12" s="64"/>
      <c r="K12" s="63" t="s">
        <v>25</v>
      </c>
      <c r="L12" s="62">
        <v>1</v>
      </c>
      <c r="M12" s="61">
        <v>2</v>
      </c>
      <c r="N12" s="61">
        <v>3</v>
      </c>
      <c r="O12" s="60">
        <v>4</v>
      </c>
      <c r="P12" s="142"/>
      <c r="Q12" s="59" t="s">
        <v>24</v>
      </c>
      <c r="R12" s="58" t="s">
        <v>23</v>
      </c>
    </row>
    <row r="13" spans="2:18" ht="18" customHeight="1">
      <c r="B13" s="57" t="str">
        <f>IF(H16="BYE","X","2-4")</f>
        <v>2-4</v>
      </c>
      <c r="C13" s="131"/>
      <c r="D13" s="48" t="s">
        <v>159</v>
      </c>
      <c r="E13" s="38">
        <f>E12</f>
        <v>9</v>
      </c>
      <c r="F13" s="37"/>
      <c r="G13" s="56">
        <v>1</v>
      </c>
      <c r="H13" s="145" t="s">
        <v>170</v>
      </c>
      <c r="I13" s="146"/>
      <c r="J13" s="146"/>
      <c r="K13" s="147"/>
      <c r="L13" s="55"/>
      <c r="M13" s="54">
        <v>3</v>
      </c>
      <c r="N13" s="54">
        <v>1</v>
      </c>
      <c r="O13" s="53">
        <v>3</v>
      </c>
      <c r="P13" s="143"/>
      <c r="Q13" s="52"/>
      <c r="R13" s="51">
        <v>2</v>
      </c>
    </row>
    <row r="14" spans="2:18" ht="18" customHeight="1">
      <c r="B14" s="50" t="s">
        <v>18</v>
      </c>
      <c r="C14" s="130">
        <f>C12</f>
        <v>42623</v>
      </c>
      <c r="D14" s="39" t="s">
        <v>160</v>
      </c>
      <c r="E14" s="38">
        <f>E12</f>
        <v>9</v>
      </c>
      <c r="F14" s="37"/>
      <c r="G14" s="47">
        <v>2</v>
      </c>
      <c r="H14" s="132" t="s">
        <v>171</v>
      </c>
      <c r="I14" s="133"/>
      <c r="J14" s="133"/>
      <c r="K14" s="134"/>
      <c r="L14" s="46" t="s">
        <v>223</v>
      </c>
      <c r="M14" s="44"/>
      <c r="N14" s="45" t="s">
        <v>223</v>
      </c>
      <c r="O14" s="43" t="s">
        <v>223</v>
      </c>
      <c r="P14" s="143"/>
      <c r="Q14" s="42"/>
      <c r="R14" s="41">
        <v>4</v>
      </c>
    </row>
    <row r="15" spans="2:18" ht="18" customHeight="1">
      <c r="B15" s="49" t="str">
        <f>IF(H16="BYE","X","3-4")</f>
        <v>3-4</v>
      </c>
      <c r="C15" s="131"/>
      <c r="D15" s="48" t="s">
        <v>61</v>
      </c>
      <c r="E15" s="38">
        <f>E12</f>
        <v>9</v>
      </c>
      <c r="F15" s="37"/>
      <c r="G15" s="47">
        <v>3</v>
      </c>
      <c r="H15" s="132" t="s">
        <v>141</v>
      </c>
      <c r="I15" s="133"/>
      <c r="J15" s="133"/>
      <c r="K15" s="134"/>
      <c r="L15" s="46">
        <v>3</v>
      </c>
      <c r="M15" s="45">
        <v>3</v>
      </c>
      <c r="N15" s="44"/>
      <c r="O15" s="43">
        <v>3</v>
      </c>
      <c r="P15" s="143"/>
      <c r="Q15" s="42"/>
      <c r="R15" s="41">
        <v>1</v>
      </c>
    </row>
    <row r="16" spans="2:18" ht="18" customHeight="1" thickBot="1">
      <c r="B16" s="40" t="str">
        <f>IF(H16="BYE","X","1-4")</f>
        <v>1-4</v>
      </c>
      <c r="C16" s="130">
        <f>C12</f>
        <v>42623</v>
      </c>
      <c r="D16" s="39" t="s">
        <v>63</v>
      </c>
      <c r="E16" s="38">
        <f>E12</f>
        <v>9</v>
      </c>
      <c r="F16" s="37"/>
      <c r="G16" s="36">
        <v>4</v>
      </c>
      <c r="H16" s="136" t="s">
        <v>172</v>
      </c>
      <c r="I16" s="137"/>
      <c r="J16" s="137"/>
      <c r="K16" s="138"/>
      <c r="L16" s="35">
        <v>0</v>
      </c>
      <c r="M16" s="34">
        <v>3</v>
      </c>
      <c r="N16" s="34">
        <v>0</v>
      </c>
      <c r="O16" s="33"/>
      <c r="P16" s="144"/>
      <c r="Q16" s="32"/>
      <c r="R16" s="31">
        <v>3</v>
      </c>
    </row>
    <row r="17" spans="2:18" ht="18" customHeight="1" thickBot="1">
      <c r="B17" s="30" t="s">
        <v>12</v>
      </c>
      <c r="C17" s="135"/>
      <c r="D17" s="29" t="s">
        <v>66</v>
      </c>
      <c r="E17" s="28">
        <f>E12</f>
        <v>9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6"/>
    </row>
    <row r="18" ht="18" customHeight="1" thickBot="1"/>
    <row r="19" spans="2:18" ht="18" customHeight="1" thickBot="1">
      <c r="B19" s="71"/>
      <c r="C19" s="61" t="s">
        <v>31</v>
      </c>
      <c r="D19" s="61" t="s">
        <v>30</v>
      </c>
      <c r="E19" s="58" t="s">
        <v>29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69"/>
    </row>
    <row r="20" spans="2:18" ht="18" customHeight="1" thickBot="1">
      <c r="B20" s="68" t="s">
        <v>27</v>
      </c>
      <c r="C20" s="139">
        <v>42623</v>
      </c>
      <c r="D20" s="67" t="s">
        <v>39</v>
      </c>
      <c r="E20" s="66">
        <v>3</v>
      </c>
      <c r="F20" s="37"/>
      <c r="G20" s="140" t="s">
        <v>26</v>
      </c>
      <c r="H20" s="141"/>
      <c r="I20" s="65">
        <v>3</v>
      </c>
      <c r="J20" s="64"/>
      <c r="K20" s="63" t="s">
        <v>25</v>
      </c>
      <c r="L20" s="62">
        <v>1</v>
      </c>
      <c r="M20" s="61">
        <v>2</v>
      </c>
      <c r="N20" s="61">
        <v>3</v>
      </c>
      <c r="O20" s="60">
        <v>4</v>
      </c>
      <c r="P20" s="142"/>
      <c r="Q20" s="59" t="s">
        <v>24</v>
      </c>
      <c r="R20" s="58" t="s">
        <v>23</v>
      </c>
    </row>
    <row r="21" spans="2:18" ht="18" customHeight="1">
      <c r="B21" s="57" t="str">
        <f>IF(H24="BYE","X","2-4")</f>
        <v>2-4</v>
      </c>
      <c r="C21" s="131"/>
      <c r="D21" s="48"/>
      <c r="E21" s="38">
        <f>E20</f>
        <v>3</v>
      </c>
      <c r="F21" s="37"/>
      <c r="G21" s="56">
        <v>1</v>
      </c>
      <c r="H21" s="145"/>
      <c r="I21" s="146"/>
      <c r="J21" s="146"/>
      <c r="K21" s="147"/>
      <c r="L21" s="55"/>
      <c r="M21" s="54"/>
      <c r="N21" s="54"/>
      <c r="O21" s="53"/>
      <c r="P21" s="143"/>
      <c r="Q21" s="52"/>
      <c r="R21" s="51"/>
    </row>
    <row r="22" spans="2:18" ht="18" customHeight="1">
      <c r="B22" s="50" t="s">
        <v>18</v>
      </c>
      <c r="C22" s="130">
        <f>C20</f>
        <v>42623</v>
      </c>
      <c r="D22" s="39" t="s">
        <v>164</v>
      </c>
      <c r="E22" s="38">
        <f>E20</f>
        <v>3</v>
      </c>
      <c r="F22" s="37"/>
      <c r="G22" s="47">
        <v>2</v>
      </c>
      <c r="H22" s="132"/>
      <c r="I22" s="133"/>
      <c r="J22" s="133"/>
      <c r="K22" s="134"/>
      <c r="L22" s="46"/>
      <c r="M22" s="44"/>
      <c r="N22" s="45"/>
      <c r="O22" s="43"/>
      <c r="P22" s="143"/>
      <c r="Q22" s="42"/>
      <c r="R22" s="41"/>
    </row>
    <row r="23" spans="2:18" ht="18" customHeight="1">
      <c r="B23" s="49" t="str">
        <f>IF(H24="BYE","X","3-4")</f>
        <v>3-4</v>
      </c>
      <c r="C23" s="131"/>
      <c r="D23" s="48"/>
      <c r="E23" s="38">
        <f>E20</f>
        <v>3</v>
      </c>
      <c r="F23" s="37"/>
      <c r="G23" s="47">
        <v>3</v>
      </c>
      <c r="H23" s="132"/>
      <c r="I23" s="133"/>
      <c r="J23" s="133"/>
      <c r="K23" s="134"/>
      <c r="L23" s="46"/>
      <c r="M23" s="45"/>
      <c r="N23" s="44"/>
      <c r="O23" s="43"/>
      <c r="P23" s="143"/>
      <c r="Q23" s="42"/>
      <c r="R23" s="41"/>
    </row>
    <row r="24" spans="2:18" ht="18" customHeight="1" thickBot="1">
      <c r="B24" s="40" t="str">
        <f>IF(H24="BYE","X","1-4")</f>
        <v>1-4</v>
      </c>
      <c r="C24" s="130">
        <f>C20</f>
        <v>42623</v>
      </c>
      <c r="D24" s="39" t="s">
        <v>165</v>
      </c>
      <c r="E24" s="38">
        <f>E20</f>
        <v>3</v>
      </c>
      <c r="F24" s="37"/>
      <c r="G24" s="36">
        <v>4</v>
      </c>
      <c r="H24" s="136"/>
      <c r="I24" s="137"/>
      <c r="J24" s="137"/>
      <c r="K24" s="138"/>
      <c r="L24" s="35"/>
      <c r="M24" s="34"/>
      <c r="N24" s="34"/>
      <c r="O24" s="33"/>
      <c r="P24" s="144"/>
      <c r="Q24" s="32"/>
      <c r="R24" s="31"/>
    </row>
    <row r="25" spans="2:18" ht="18" customHeight="1" thickBot="1">
      <c r="B25" s="30" t="s">
        <v>12</v>
      </c>
      <c r="C25" s="135"/>
      <c r="D25" s="29"/>
      <c r="E25" s="28">
        <f>E20</f>
        <v>3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6"/>
    </row>
    <row r="26" ht="18" customHeight="1" thickBot="1"/>
    <row r="27" spans="2:18" ht="18" customHeight="1" thickBot="1">
      <c r="B27" s="71"/>
      <c r="C27" s="61" t="s">
        <v>31</v>
      </c>
      <c r="D27" s="61" t="s">
        <v>30</v>
      </c>
      <c r="E27" s="58" t="s">
        <v>29</v>
      </c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69"/>
    </row>
    <row r="28" spans="2:18" ht="18" customHeight="1" thickBot="1">
      <c r="B28" s="68" t="s">
        <v>27</v>
      </c>
      <c r="C28" s="139">
        <v>42623</v>
      </c>
      <c r="D28" s="67" t="s">
        <v>39</v>
      </c>
      <c r="E28" s="66">
        <v>5</v>
      </c>
      <c r="F28" s="37"/>
      <c r="G28" s="140" t="s">
        <v>26</v>
      </c>
      <c r="H28" s="141"/>
      <c r="I28" s="65">
        <v>4</v>
      </c>
      <c r="J28" s="64"/>
      <c r="K28" s="63" t="s">
        <v>25</v>
      </c>
      <c r="L28" s="62">
        <v>1</v>
      </c>
      <c r="M28" s="61">
        <v>2</v>
      </c>
      <c r="N28" s="61">
        <v>3</v>
      </c>
      <c r="O28" s="60">
        <v>4</v>
      </c>
      <c r="P28" s="142"/>
      <c r="Q28" s="59" t="s">
        <v>24</v>
      </c>
      <c r="R28" s="58" t="s">
        <v>23</v>
      </c>
    </row>
    <row r="29" spans="2:18" ht="18" customHeight="1">
      <c r="B29" s="57" t="str">
        <f>IF(H32="BYE","X","2-4")</f>
        <v>2-4</v>
      </c>
      <c r="C29" s="131"/>
      <c r="D29" s="48"/>
      <c r="E29" s="38">
        <f>E28</f>
        <v>5</v>
      </c>
      <c r="F29" s="37"/>
      <c r="G29" s="56">
        <v>1</v>
      </c>
      <c r="H29" s="145"/>
      <c r="I29" s="146"/>
      <c r="J29" s="146"/>
      <c r="K29" s="147"/>
      <c r="L29" s="55"/>
      <c r="M29" s="54"/>
      <c r="N29" s="54"/>
      <c r="O29" s="53"/>
      <c r="P29" s="143"/>
      <c r="Q29" s="52"/>
      <c r="R29" s="51"/>
    </row>
    <row r="30" spans="2:18" ht="18" customHeight="1">
      <c r="B30" s="50" t="s">
        <v>18</v>
      </c>
      <c r="C30" s="130">
        <f>C28</f>
        <v>42623</v>
      </c>
      <c r="D30" s="39" t="s">
        <v>164</v>
      </c>
      <c r="E30" s="38">
        <f>E28</f>
        <v>5</v>
      </c>
      <c r="F30" s="37"/>
      <c r="G30" s="47">
        <v>2</v>
      </c>
      <c r="H30" s="132"/>
      <c r="I30" s="133"/>
      <c r="J30" s="133"/>
      <c r="K30" s="134"/>
      <c r="L30" s="46"/>
      <c r="M30" s="44"/>
      <c r="N30" s="45"/>
      <c r="O30" s="43"/>
      <c r="P30" s="143"/>
      <c r="Q30" s="42"/>
      <c r="R30" s="41"/>
    </row>
    <row r="31" spans="2:18" ht="18" customHeight="1">
      <c r="B31" s="49" t="str">
        <f>IF(H32="BYE","X","3-4")</f>
        <v>3-4</v>
      </c>
      <c r="C31" s="131"/>
      <c r="D31" s="48"/>
      <c r="E31" s="38">
        <f>E28</f>
        <v>5</v>
      </c>
      <c r="F31" s="37"/>
      <c r="G31" s="47">
        <v>3</v>
      </c>
      <c r="H31" s="132"/>
      <c r="I31" s="133"/>
      <c r="J31" s="133"/>
      <c r="K31" s="134"/>
      <c r="L31" s="46"/>
      <c r="M31" s="45"/>
      <c r="N31" s="44"/>
      <c r="O31" s="43"/>
      <c r="P31" s="143"/>
      <c r="Q31" s="42"/>
      <c r="R31" s="41"/>
    </row>
    <row r="32" spans="2:18" ht="18" customHeight="1" thickBot="1">
      <c r="B32" s="40" t="str">
        <f>IF(H32="BYE","X","1-4")</f>
        <v>1-4</v>
      </c>
      <c r="C32" s="130">
        <f>C28</f>
        <v>42623</v>
      </c>
      <c r="D32" s="39" t="s">
        <v>165</v>
      </c>
      <c r="E32" s="38">
        <f>E28</f>
        <v>5</v>
      </c>
      <c r="F32" s="37"/>
      <c r="G32" s="36">
        <v>4</v>
      </c>
      <c r="H32" s="136"/>
      <c r="I32" s="137"/>
      <c r="J32" s="137"/>
      <c r="K32" s="138"/>
      <c r="L32" s="35"/>
      <c r="M32" s="34"/>
      <c r="N32" s="34"/>
      <c r="O32" s="33"/>
      <c r="P32" s="144"/>
      <c r="Q32" s="32"/>
      <c r="R32" s="31"/>
    </row>
    <row r="33" spans="2:18" ht="18" customHeight="1" thickBot="1">
      <c r="B33" s="30" t="s">
        <v>12</v>
      </c>
      <c r="C33" s="135"/>
      <c r="D33" s="29"/>
      <c r="E33" s="28">
        <f>E28</f>
        <v>5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6"/>
    </row>
    <row r="34" ht="18" customHeight="1" thickBot="1"/>
    <row r="35" spans="2:18" ht="18" customHeight="1" thickBot="1">
      <c r="B35" s="71"/>
      <c r="C35" s="61" t="s">
        <v>31</v>
      </c>
      <c r="D35" s="61" t="s">
        <v>30</v>
      </c>
      <c r="E35" s="58" t="s">
        <v>29</v>
      </c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69"/>
    </row>
    <row r="36" spans="2:18" ht="18" customHeight="1" thickBot="1">
      <c r="B36" s="68" t="s">
        <v>27</v>
      </c>
      <c r="C36" s="139">
        <v>42632</v>
      </c>
      <c r="D36" s="67" t="s">
        <v>39</v>
      </c>
      <c r="E36" s="66">
        <v>6</v>
      </c>
      <c r="F36" s="37"/>
      <c r="G36" s="140" t="s">
        <v>26</v>
      </c>
      <c r="H36" s="141"/>
      <c r="I36" s="65">
        <v>5</v>
      </c>
      <c r="J36" s="64"/>
      <c r="K36" s="63" t="s">
        <v>25</v>
      </c>
      <c r="L36" s="62">
        <v>1</v>
      </c>
      <c r="M36" s="61">
        <v>2</v>
      </c>
      <c r="N36" s="61">
        <v>3</v>
      </c>
      <c r="O36" s="60">
        <v>4</v>
      </c>
      <c r="P36" s="142"/>
      <c r="Q36" s="59" t="s">
        <v>24</v>
      </c>
      <c r="R36" s="58" t="s">
        <v>23</v>
      </c>
    </row>
    <row r="37" spans="2:18" ht="18" customHeight="1">
      <c r="B37" s="57" t="str">
        <f>IF(H40="BYE","X","2-4")</f>
        <v>2-4</v>
      </c>
      <c r="C37" s="131"/>
      <c r="D37" s="48"/>
      <c r="E37" s="38">
        <f>E36</f>
        <v>6</v>
      </c>
      <c r="F37" s="37"/>
      <c r="G37" s="56">
        <v>1</v>
      </c>
      <c r="H37" s="145"/>
      <c r="I37" s="146"/>
      <c r="J37" s="146"/>
      <c r="K37" s="147"/>
      <c r="L37" s="55"/>
      <c r="M37" s="54"/>
      <c r="N37" s="54"/>
      <c r="O37" s="53"/>
      <c r="P37" s="143"/>
      <c r="Q37" s="52"/>
      <c r="R37" s="51"/>
    </row>
    <row r="38" spans="2:18" ht="18" customHeight="1">
      <c r="B38" s="50" t="s">
        <v>18</v>
      </c>
      <c r="C38" s="130">
        <f>C36</f>
        <v>42632</v>
      </c>
      <c r="D38" s="39" t="s">
        <v>164</v>
      </c>
      <c r="E38" s="38">
        <f>E36</f>
        <v>6</v>
      </c>
      <c r="F38" s="37"/>
      <c r="G38" s="47">
        <v>2</v>
      </c>
      <c r="H38" s="132"/>
      <c r="I38" s="133"/>
      <c r="J38" s="133"/>
      <c r="K38" s="134"/>
      <c r="L38" s="46"/>
      <c r="M38" s="44"/>
      <c r="N38" s="45"/>
      <c r="O38" s="43"/>
      <c r="P38" s="143"/>
      <c r="Q38" s="42"/>
      <c r="R38" s="41"/>
    </row>
    <row r="39" spans="2:18" ht="18" customHeight="1">
      <c r="B39" s="49" t="str">
        <f>IF(H40="BYE","X","3-4")</f>
        <v>3-4</v>
      </c>
      <c r="C39" s="131"/>
      <c r="D39" s="48"/>
      <c r="E39" s="38">
        <f>E36</f>
        <v>6</v>
      </c>
      <c r="F39" s="37"/>
      <c r="G39" s="47">
        <v>3</v>
      </c>
      <c r="H39" s="132"/>
      <c r="I39" s="133"/>
      <c r="J39" s="133"/>
      <c r="K39" s="134"/>
      <c r="L39" s="46"/>
      <c r="M39" s="45"/>
      <c r="N39" s="44"/>
      <c r="O39" s="43"/>
      <c r="P39" s="143"/>
      <c r="Q39" s="42"/>
      <c r="R39" s="41"/>
    </row>
    <row r="40" spans="2:18" ht="18" customHeight="1" thickBot="1">
      <c r="B40" s="40" t="str">
        <f>IF(H40="BYE","X","1-4")</f>
        <v>1-4</v>
      </c>
      <c r="C40" s="130">
        <f>C36</f>
        <v>42632</v>
      </c>
      <c r="D40" s="39" t="s">
        <v>165</v>
      </c>
      <c r="E40" s="38">
        <f>E36</f>
        <v>6</v>
      </c>
      <c r="F40" s="37"/>
      <c r="G40" s="36">
        <v>4</v>
      </c>
      <c r="H40" s="136"/>
      <c r="I40" s="137"/>
      <c r="J40" s="137"/>
      <c r="K40" s="138"/>
      <c r="L40" s="35"/>
      <c r="M40" s="34"/>
      <c r="N40" s="34"/>
      <c r="O40" s="33"/>
      <c r="P40" s="144"/>
      <c r="Q40" s="32"/>
      <c r="R40" s="31"/>
    </row>
    <row r="41" spans="2:18" ht="18" customHeight="1" thickBot="1">
      <c r="B41" s="30" t="s">
        <v>12</v>
      </c>
      <c r="C41" s="135"/>
      <c r="D41" s="29"/>
      <c r="E41" s="28">
        <f>E36</f>
        <v>6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ht="18" customHeight="1" thickBot="1"/>
    <row r="43" spans="2:18" ht="18" customHeight="1" thickBot="1">
      <c r="B43" s="71"/>
      <c r="C43" s="61" t="s">
        <v>31</v>
      </c>
      <c r="D43" s="61" t="s">
        <v>30</v>
      </c>
      <c r="E43" s="58" t="s">
        <v>29</v>
      </c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69"/>
    </row>
    <row r="44" spans="2:18" ht="18" customHeight="1" thickBot="1">
      <c r="B44" s="68" t="s">
        <v>27</v>
      </c>
      <c r="C44" s="139"/>
      <c r="D44" s="67"/>
      <c r="E44" s="66"/>
      <c r="F44" s="37"/>
      <c r="G44" s="140" t="s">
        <v>26</v>
      </c>
      <c r="H44" s="141"/>
      <c r="I44" s="65">
        <v>6</v>
      </c>
      <c r="J44" s="64"/>
      <c r="K44" s="63" t="s">
        <v>25</v>
      </c>
      <c r="L44" s="62">
        <v>1</v>
      </c>
      <c r="M44" s="61">
        <v>2</v>
      </c>
      <c r="N44" s="61">
        <v>3</v>
      </c>
      <c r="O44" s="60">
        <v>4</v>
      </c>
      <c r="P44" s="142"/>
      <c r="Q44" s="59" t="s">
        <v>24</v>
      </c>
      <c r="R44" s="58" t="s">
        <v>23</v>
      </c>
    </row>
    <row r="45" spans="2:18" ht="18" customHeight="1">
      <c r="B45" s="57" t="str">
        <f>IF(H48="BYE","X","2-4")</f>
        <v>2-4</v>
      </c>
      <c r="C45" s="131"/>
      <c r="D45" s="48"/>
      <c r="E45" s="38">
        <f>E44</f>
        <v>0</v>
      </c>
      <c r="F45" s="37"/>
      <c r="G45" s="56">
        <v>1</v>
      </c>
      <c r="H45" s="145"/>
      <c r="I45" s="146"/>
      <c r="J45" s="146"/>
      <c r="K45" s="147"/>
      <c r="L45" s="55"/>
      <c r="M45" s="54"/>
      <c r="N45" s="54"/>
      <c r="O45" s="53"/>
      <c r="P45" s="143"/>
      <c r="Q45" s="52"/>
      <c r="R45" s="51"/>
    </row>
    <row r="46" spans="2:18" ht="18" customHeight="1">
      <c r="B46" s="50" t="s">
        <v>18</v>
      </c>
      <c r="C46" s="130">
        <f>C44</f>
        <v>0</v>
      </c>
      <c r="D46" s="39"/>
      <c r="E46" s="38">
        <f>E44</f>
        <v>0</v>
      </c>
      <c r="F46" s="37"/>
      <c r="G46" s="47">
        <v>2</v>
      </c>
      <c r="H46" s="132"/>
      <c r="I46" s="133"/>
      <c r="J46" s="133"/>
      <c r="K46" s="134"/>
      <c r="L46" s="46"/>
      <c r="M46" s="44"/>
      <c r="N46" s="45"/>
      <c r="O46" s="43"/>
      <c r="P46" s="143"/>
      <c r="Q46" s="42"/>
      <c r="R46" s="41"/>
    </row>
    <row r="47" spans="2:18" ht="18" customHeight="1">
      <c r="B47" s="49" t="str">
        <f>IF(H48="BYE","X","3-4")</f>
        <v>3-4</v>
      </c>
      <c r="C47" s="131"/>
      <c r="D47" s="48"/>
      <c r="E47" s="38">
        <f>E44</f>
        <v>0</v>
      </c>
      <c r="F47" s="37"/>
      <c r="G47" s="47">
        <v>3</v>
      </c>
      <c r="H47" s="132"/>
      <c r="I47" s="133"/>
      <c r="J47" s="133"/>
      <c r="K47" s="134"/>
      <c r="L47" s="46"/>
      <c r="M47" s="45"/>
      <c r="N47" s="44"/>
      <c r="O47" s="43"/>
      <c r="P47" s="143"/>
      <c r="Q47" s="42"/>
      <c r="R47" s="41"/>
    </row>
    <row r="48" spans="2:18" ht="18" customHeight="1" thickBot="1">
      <c r="B48" s="40" t="str">
        <f>IF(H48="BYE","X","1-4")</f>
        <v>1-4</v>
      </c>
      <c r="C48" s="130">
        <f>C44</f>
        <v>0</v>
      </c>
      <c r="D48" s="39"/>
      <c r="E48" s="38">
        <f>E44</f>
        <v>0</v>
      </c>
      <c r="F48" s="37"/>
      <c r="G48" s="36">
        <v>4</v>
      </c>
      <c r="H48" s="136"/>
      <c r="I48" s="137"/>
      <c r="J48" s="137"/>
      <c r="K48" s="138"/>
      <c r="L48" s="35"/>
      <c r="M48" s="34"/>
      <c r="N48" s="34"/>
      <c r="O48" s="33"/>
      <c r="P48" s="144"/>
      <c r="Q48" s="32"/>
      <c r="R48" s="31"/>
    </row>
    <row r="49" spans="2:18" ht="18" customHeight="1" thickBot="1">
      <c r="B49" s="30" t="s">
        <v>12</v>
      </c>
      <c r="C49" s="135"/>
      <c r="D49" s="29"/>
      <c r="E49" s="28">
        <f>E44</f>
        <v>0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ht="18" customHeight="1" thickBot="1"/>
    <row r="51" spans="2:18" ht="18" customHeight="1" thickBot="1">
      <c r="B51" s="71"/>
      <c r="C51" s="61" t="s">
        <v>31</v>
      </c>
      <c r="D51" s="61" t="s">
        <v>30</v>
      </c>
      <c r="E51" s="58" t="s">
        <v>29</v>
      </c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69"/>
    </row>
    <row r="52" spans="2:18" ht="18" customHeight="1" thickBot="1">
      <c r="B52" s="68" t="s">
        <v>27</v>
      </c>
      <c r="C52" s="139"/>
      <c r="D52" s="67"/>
      <c r="E52" s="66"/>
      <c r="F52" s="37"/>
      <c r="G52" s="140" t="s">
        <v>26</v>
      </c>
      <c r="H52" s="141"/>
      <c r="I52" s="65">
        <v>7</v>
      </c>
      <c r="J52" s="64"/>
      <c r="K52" s="63" t="s">
        <v>25</v>
      </c>
      <c r="L52" s="62">
        <v>1</v>
      </c>
      <c r="M52" s="61">
        <v>2</v>
      </c>
      <c r="N52" s="61">
        <v>3</v>
      </c>
      <c r="O52" s="60">
        <v>4</v>
      </c>
      <c r="P52" s="142"/>
      <c r="Q52" s="59" t="s">
        <v>24</v>
      </c>
      <c r="R52" s="58" t="s">
        <v>23</v>
      </c>
    </row>
    <row r="53" spans="2:18" ht="18" customHeight="1">
      <c r="B53" s="57" t="str">
        <f>IF(H56="BYE","X","2-4")</f>
        <v>2-4</v>
      </c>
      <c r="C53" s="131"/>
      <c r="D53" s="48"/>
      <c r="E53" s="38">
        <f>E52</f>
        <v>0</v>
      </c>
      <c r="F53" s="37"/>
      <c r="G53" s="56">
        <v>1</v>
      </c>
      <c r="H53" s="145"/>
      <c r="I53" s="146"/>
      <c r="J53" s="146"/>
      <c r="K53" s="147"/>
      <c r="L53" s="55"/>
      <c r="M53" s="54"/>
      <c r="N53" s="54"/>
      <c r="O53" s="53"/>
      <c r="P53" s="143"/>
      <c r="Q53" s="52"/>
      <c r="R53" s="51"/>
    </row>
    <row r="54" spans="2:18" ht="18" customHeight="1">
      <c r="B54" s="50" t="s">
        <v>18</v>
      </c>
      <c r="C54" s="130">
        <f>C52</f>
        <v>0</v>
      </c>
      <c r="D54" s="39"/>
      <c r="E54" s="38">
        <f>E52</f>
        <v>0</v>
      </c>
      <c r="F54" s="37"/>
      <c r="G54" s="47">
        <v>2</v>
      </c>
      <c r="H54" s="132"/>
      <c r="I54" s="133"/>
      <c r="J54" s="133"/>
      <c r="K54" s="134"/>
      <c r="L54" s="46"/>
      <c r="M54" s="44"/>
      <c r="N54" s="45"/>
      <c r="O54" s="43"/>
      <c r="P54" s="143"/>
      <c r="Q54" s="42"/>
      <c r="R54" s="41"/>
    </row>
    <row r="55" spans="2:18" ht="18" customHeight="1">
      <c r="B55" s="49" t="str">
        <f>IF(H56="BYE","X","3-4")</f>
        <v>3-4</v>
      </c>
      <c r="C55" s="131"/>
      <c r="D55" s="48"/>
      <c r="E55" s="38">
        <f>E52</f>
        <v>0</v>
      </c>
      <c r="F55" s="37"/>
      <c r="G55" s="47">
        <v>3</v>
      </c>
      <c r="H55" s="132"/>
      <c r="I55" s="133"/>
      <c r="J55" s="133"/>
      <c r="K55" s="134"/>
      <c r="L55" s="46"/>
      <c r="M55" s="45"/>
      <c r="N55" s="44"/>
      <c r="O55" s="43"/>
      <c r="P55" s="143"/>
      <c r="Q55" s="42"/>
      <c r="R55" s="41"/>
    </row>
    <row r="56" spans="2:18" ht="18" customHeight="1" thickBot="1">
      <c r="B56" s="40" t="str">
        <f>IF(H56="BYE","X","1-4")</f>
        <v>1-4</v>
      </c>
      <c r="C56" s="130">
        <f>C52</f>
        <v>0</v>
      </c>
      <c r="D56" s="39"/>
      <c r="E56" s="38">
        <f>E52</f>
        <v>0</v>
      </c>
      <c r="F56" s="37"/>
      <c r="G56" s="36">
        <v>4</v>
      </c>
      <c r="H56" s="136"/>
      <c r="I56" s="137"/>
      <c r="J56" s="137"/>
      <c r="K56" s="138"/>
      <c r="L56" s="35"/>
      <c r="M56" s="34"/>
      <c r="N56" s="34"/>
      <c r="O56" s="33"/>
      <c r="P56" s="144"/>
      <c r="Q56" s="32"/>
      <c r="R56" s="31"/>
    </row>
    <row r="57" spans="2:18" ht="18" customHeight="1" thickBot="1">
      <c r="B57" s="30" t="s">
        <v>12</v>
      </c>
      <c r="C57" s="135"/>
      <c r="D57" s="29"/>
      <c r="E57" s="28">
        <f>E52</f>
        <v>0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6"/>
    </row>
    <row r="58" ht="18" customHeight="1" thickBot="1"/>
    <row r="59" spans="2:18" ht="18" customHeight="1" thickBot="1">
      <c r="B59" s="71"/>
      <c r="C59" s="61" t="s">
        <v>31</v>
      </c>
      <c r="D59" s="61" t="s">
        <v>30</v>
      </c>
      <c r="E59" s="58" t="s">
        <v>29</v>
      </c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69"/>
    </row>
    <row r="60" spans="2:18" ht="18" customHeight="1" thickBot="1">
      <c r="B60" s="68" t="s">
        <v>27</v>
      </c>
      <c r="C60" s="139"/>
      <c r="D60" s="67"/>
      <c r="E60" s="66"/>
      <c r="F60" s="37"/>
      <c r="G60" s="140" t="s">
        <v>26</v>
      </c>
      <c r="H60" s="141"/>
      <c r="I60" s="65">
        <v>8</v>
      </c>
      <c r="J60" s="64"/>
      <c r="K60" s="63" t="s">
        <v>25</v>
      </c>
      <c r="L60" s="62">
        <v>1</v>
      </c>
      <c r="M60" s="61">
        <v>2</v>
      </c>
      <c r="N60" s="61">
        <v>3</v>
      </c>
      <c r="O60" s="60">
        <v>4</v>
      </c>
      <c r="P60" s="142"/>
      <c r="Q60" s="59" t="s">
        <v>24</v>
      </c>
      <c r="R60" s="58" t="s">
        <v>23</v>
      </c>
    </row>
    <row r="61" spans="2:18" ht="18" customHeight="1">
      <c r="B61" s="57" t="str">
        <f>IF(H64="BYE","X","2-4")</f>
        <v>2-4</v>
      </c>
      <c r="C61" s="131"/>
      <c r="D61" s="48"/>
      <c r="E61" s="38">
        <f>E60</f>
        <v>0</v>
      </c>
      <c r="F61" s="37"/>
      <c r="G61" s="56">
        <v>1</v>
      </c>
      <c r="H61" s="145"/>
      <c r="I61" s="146"/>
      <c r="J61" s="146"/>
      <c r="K61" s="147"/>
      <c r="L61" s="55"/>
      <c r="M61" s="54"/>
      <c r="N61" s="54"/>
      <c r="O61" s="53"/>
      <c r="P61" s="143"/>
      <c r="Q61" s="52"/>
      <c r="R61" s="51"/>
    </row>
    <row r="62" spans="2:18" ht="18" customHeight="1">
      <c r="B62" s="50" t="s">
        <v>18</v>
      </c>
      <c r="C62" s="130">
        <f>C60</f>
        <v>0</v>
      </c>
      <c r="D62" s="39"/>
      <c r="E62" s="38">
        <f>E60</f>
        <v>0</v>
      </c>
      <c r="F62" s="37"/>
      <c r="G62" s="47">
        <v>2</v>
      </c>
      <c r="H62" s="132"/>
      <c r="I62" s="133"/>
      <c r="J62" s="133"/>
      <c r="K62" s="134"/>
      <c r="L62" s="46"/>
      <c r="M62" s="44"/>
      <c r="N62" s="45"/>
      <c r="O62" s="43"/>
      <c r="P62" s="143"/>
      <c r="Q62" s="42"/>
      <c r="R62" s="41"/>
    </row>
    <row r="63" spans="2:18" ht="18" customHeight="1">
      <c r="B63" s="49" t="str">
        <f>IF(H64="BYE","X","3-4")</f>
        <v>3-4</v>
      </c>
      <c r="C63" s="131"/>
      <c r="D63" s="48"/>
      <c r="E63" s="38">
        <f>E60</f>
        <v>0</v>
      </c>
      <c r="F63" s="37"/>
      <c r="G63" s="47">
        <v>3</v>
      </c>
      <c r="H63" s="132"/>
      <c r="I63" s="133"/>
      <c r="J63" s="133"/>
      <c r="K63" s="134"/>
      <c r="L63" s="46"/>
      <c r="M63" s="45"/>
      <c r="N63" s="44"/>
      <c r="O63" s="43"/>
      <c r="P63" s="143"/>
      <c r="Q63" s="42"/>
      <c r="R63" s="41"/>
    </row>
    <row r="64" spans="2:18" ht="18" customHeight="1" thickBot="1">
      <c r="B64" s="40" t="str">
        <f>IF(H64="BYE","X","1-4")</f>
        <v>1-4</v>
      </c>
      <c r="C64" s="130">
        <f>C60</f>
        <v>0</v>
      </c>
      <c r="D64" s="39"/>
      <c r="E64" s="38">
        <f>E60</f>
        <v>0</v>
      </c>
      <c r="F64" s="37"/>
      <c r="G64" s="36">
        <v>4</v>
      </c>
      <c r="H64" s="136"/>
      <c r="I64" s="137"/>
      <c r="J64" s="137"/>
      <c r="K64" s="138"/>
      <c r="L64" s="35"/>
      <c r="M64" s="34"/>
      <c r="N64" s="34"/>
      <c r="O64" s="33"/>
      <c r="P64" s="144"/>
      <c r="Q64" s="32"/>
      <c r="R64" s="31"/>
    </row>
    <row r="65" spans="2:18" ht="18" customHeight="1" thickBot="1">
      <c r="B65" s="30" t="s">
        <v>12</v>
      </c>
      <c r="C65" s="135"/>
      <c r="D65" s="29"/>
      <c r="E65" s="28">
        <f>E60</f>
        <v>0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6"/>
    </row>
    <row r="66" ht="18" customHeight="1" thickBot="1"/>
    <row r="67" spans="2:18" ht="18" customHeight="1" thickBot="1">
      <c r="B67" s="71"/>
      <c r="C67" s="61" t="s">
        <v>31</v>
      </c>
      <c r="D67" s="61" t="s">
        <v>30</v>
      </c>
      <c r="E67" s="58" t="s">
        <v>29</v>
      </c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69"/>
    </row>
    <row r="68" spans="2:18" ht="18" customHeight="1" thickBot="1">
      <c r="B68" s="68" t="s">
        <v>27</v>
      </c>
      <c r="C68" s="139"/>
      <c r="D68" s="67"/>
      <c r="E68" s="66"/>
      <c r="F68" s="37"/>
      <c r="G68" s="140" t="s">
        <v>26</v>
      </c>
      <c r="H68" s="141"/>
      <c r="I68" s="65">
        <v>9</v>
      </c>
      <c r="J68" s="64"/>
      <c r="K68" s="63" t="s">
        <v>25</v>
      </c>
      <c r="L68" s="62">
        <v>1</v>
      </c>
      <c r="M68" s="61">
        <v>2</v>
      </c>
      <c r="N68" s="61">
        <v>3</v>
      </c>
      <c r="O68" s="60">
        <v>4</v>
      </c>
      <c r="P68" s="142"/>
      <c r="Q68" s="59" t="s">
        <v>24</v>
      </c>
      <c r="R68" s="58" t="s">
        <v>23</v>
      </c>
    </row>
    <row r="69" spans="2:18" ht="18" customHeight="1">
      <c r="B69" s="57" t="str">
        <f>IF(H72="BYE","X","2-4")</f>
        <v>2-4</v>
      </c>
      <c r="C69" s="131"/>
      <c r="D69" s="48"/>
      <c r="E69" s="38">
        <f>E68</f>
        <v>0</v>
      </c>
      <c r="F69" s="37"/>
      <c r="G69" s="56">
        <v>1</v>
      </c>
      <c r="H69" s="145"/>
      <c r="I69" s="146"/>
      <c r="J69" s="146"/>
      <c r="K69" s="147"/>
      <c r="L69" s="55"/>
      <c r="M69" s="54"/>
      <c r="N69" s="54"/>
      <c r="O69" s="53"/>
      <c r="P69" s="143"/>
      <c r="Q69" s="52"/>
      <c r="R69" s="51"/>
    </row>
    <row r="70" spans="2:18" ht="18" customHeight="1">
      <c r="B70" s="50" t="s">
        <v>18</v>
      </c>
      <c r="C70" s="130">
        <f>C68</f>
        <v>0</v>
      </c>
      <c r="D70" s="39"/>
      <c r="E70" s="38">
        <f>E68</f>
        <v>0</v>
      </c>
      <c r="F70" s="37"/>
      <c r="G70" s="47">
        <v>2</v>
      </c>
      <c r="H70" s="132"/>
      <c r="I70" s="133"/>
      <c r="J70" s="133"/>
      <c r="K70" s="134"/>
      <c r="L70" s="46"/>
      <c r="M70" s="44"/>
      <c r="N70" s="45"/>
      <c r="O70" s="43"/>
      <c r="P70" s="143"/>
      <c r="Q70" s="42"/>
      <c r="R70" s="41"/>
    </row>
    <row r="71" spans="2:18" ht="18" customHeight="1">
      <c r="B71" s="49" t="str">
        <f>IF(H72="BYE","X","3-4")</f>
        <v>3-4</v>
      </c>
      <c r="C71" s="131"/>
      <c r="D71" s="48"/>
      <c r="E71" s="38">
        <f>E68</f>
        <v>0</v>
      </c>
      <c r="F71" s="37"/>
      <c r="G71" s="47">
        <v>3</v>
      </c>
      <c r="H71" s="132"/>
      <c r="I71" s="133"/>
      <c r="J71" s="133"/>
      <c r="K71" s="134"/>
      <c r="L71" s="46"/>
      <c r="M71" s="45"/>
      <c r="N71" s="44"/>
      <c r="O71" s="43"/>
      <c r="P71" s="143"/>
      <c r="Q71" s="42"/>
      <c r="R71" s="41"/>
    </row>
    <row r="72" spans="2:18" ht="18" customHeight="1" thickBot="1">
      <c r="B72" s="40" t="str">
        <f>IF(H72="BYE","X","1-4")</f>
        <v>1-4</v>
      </c>
      <c r="C72" s="130">
        <f>C68</f>
        <v>0</v>
      </c>
      <c r="D72" s="39"/>
      <c r="E72" s="38">
        <f>E68</f>
        <v>0</v>
      </c>
      <c r="F72" s="37"/>
      <c r="G72" s="36">
        <v>4</v>
      </c>
      <c r="H72" s="136"/>
      <c r="I72" s="137"/>
      <c r="J72" s="137"/>
      <c r="K72" s="138"/>
      <c r="L72" s="35"/>
      <c r="M72" s="34"/>
      <c r="N72" s="34"/>
      <c r="O72" s="33"/>
      <c r="P72" s="144"/>
      <c r="Q72" s="32"/>
      <c r="R72" s="31"/>
    </row>
    <row r="73" spans="2:18" ht="18" customHeight="1" thickBot="1">
      <c r="B73" s="30" t="s">
        <v>12</v>
      </c>
      <c r="C73" s="135"/>
      <c r="D73" s="29"/>
      <c r="E73" s="28">
        <f>E68</f>
        <v>0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6"/>
    </row>
    <row r="74" ht="18" customHeight="1" thickBot="1"/>
    <row r="75" spans="2:18" ht="18" customHeight="1" thickBot="1">
      <c r="B75" s="71"/>
      <c r="C75" s="61" t="s">
        <v>31</v>
      </c>
      <c r="D75" s="61" t="s">
        <v>30</v>
      </c>
      <c r="E75" s="58" t="s">
        <v>29</v>
      </c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69"/>
    </row>
    <row r="76" spans="2:18" ht="18" customHeight="1" thickBot="1">
      <c r="B76" s="68" t="s">
        <v>27</v>
      </c>
      <c r="C76" s="139"/>
      <c r="D76" s="67"/>
      <c r="E76" s="66"/>
      <c r="F76" s="37"/>
      <c r="G76" s="140" t="s">
        <v>26</v>
      </c>
      <c r="H76" s="141"/>
      <c r="I76" s="65">
        <v>10</v>
      </c>
      <c r="J76" s="64"/>
      <c r="K76" s="63" t="s">
        <v>25</v>
      </c>
      <c r="L76" s="62">
        <v>1</v>
      </c>
      <c r="M76" s="61">
        <v>2</v>
      </c>
      <c r="N76" s="61">
        <v>3</v>
      </c>
      <c r="O76" s="60">
        <v>4</v>
      </c>
      <c r="P76" s="142"/>
      <c r="Q76" s="59" t="s">
        <v>24</v>
      </c>
      <c r="R76" s="58" t="s">
        <v>23</v>
      </c>
    </row>
    <row r="77" spans="2:18" ht="18" customHeight="1">
      <c r="B77" s="57" t="str">
        <f>IF(H80="BYE","X","2-4")</f>
        <v>2-4</v>
      </c>
      <c r="C77" s="131"/>
      <c r="D77" s="48"/>
      <c r="E77" s="38">
        <f>E76</f>
        <v>0</v>
      </c>
      <c r="F77" s="37"/>
      <c r="G77" s="56">
        <v>1</v>
      </c>
      <c r="H77" s="145"/>
      <c r="I77" s="146"/>
      <c r="J77" s="146"/>
      <c r="K77" s="147"/>
      <c r="L77" s="55"/>
      <c r="M77" s="54"/>
      <c r="N77" s="54"/>
      <c r="O77" s="53"/>
      <c r="P77" s="143"/>
      <c r="Q77" s="52"/>
      <c r="R77" s="51"/>
    </row>
    <row r="78" spans="2:18" ht="18" customHeight="1">
      <c r="B78" s="50" t="s">
        <v>18</v>
      </c>
      <c r="C78" s="130">
        <f>C76</f>
        <v>0</v>
      </c>
      <c r="D78" s="39"/>
      <c r="E78" s="38">
        <f>E76</f>
        <v>0</v>
      </c>
      <c r="F78" s="37"/>
      <c r="G78" s="47">
        <v>2</v>
      </c>
      <c r="H78" s="132"/>
      <c r="I78" s="133"/>
      <c r="J78" s="133"/>
      <c r="K78" s="134"/>
      <c r="L78" s="46"/>
      <c r="M78" s="44"/>
      <c r="N78" s="45"/>
      <c r="O78" s="43"/>
      <c r="P78" s="143"/>
      <c r="Q78" s="42"/>
      <c r="R78" s="41"/>
    </row>
    <row r="79" spans="2:18" ht="18" customHeight="1">
      <c r="B79" s="49" t="str">
        <f>IF(H80="BYE","X","3-4")</f>
        <v>3-4</v>
      </c>
      <c r="C79" s="131"/>
      <c r="D79" s="48"/>
      <c r="E79" s="38">
        <f>E76</f>
        <v>0</v>
      </c>
      <c r="F79" s="37"/>
      <c r="G79" s="47">
        <v>3</v>
      </c>
      <c r="H79" s="132"/>
      <c r="I79" s="133"/>
      <c r="J79" s="133"/>
      <c r="K79" s="134"/>
      <c r="L79" s="46"/>
      <c r="M79" s="45"/>
      <c r="N79" s="44"/>
      <c r="O79" s="43"/>
      <c r="P79" s="143"/>
      <c r="Q79" s="42"/>
      <c r="R79" s="41"/>
    </row>
    <row r="80" spans="2:18" ht="18" customHeight="1" thickBot="1">
      <c r="B80" s="40" t="str">
        <f>IF(H80="BYE","X","1-4")</f>
        <v>1-4</v>
      </c>
      <c r="C80" s="130">
        <f>C76</f>
        <v>0</v>
      </c>
      <c r="D80" s="39"/>
      <c r="E80" s="38">
        <f>E76</f>
        <v>0</v>
      </c>
      <c r="F80" s="37"/>
      <c r="G80" s="36">
        <v>4</v>
      </c>
      <c r="H80" s="136"/>
      <c r="I80" s="137"/>
      <c r="J80" s="137"/>
      <c r="K80" s="138"/>
      <c r="L80" s="35"/>
      <c r="M80" s="34"/>
      <c r="N80" s="34"/>
      <c r="O80" s="33"/>
      <c r="P80" s="144"/>
      <c r="Q80" s="32"/>
      <c r="R80" s="31"/>
    </row>
    <row r="81" spans="2:18" ht="18" customHeight="1" thickBot="1">
      <c r="B81" s="30" t="s">
        <v>12</v>
      </c>
      <c r="C81" s="135"/>
      <c r="D81" s="29"/>
      <c r="E81" s="28">
        <f>E76</f>
        <v>0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6"/>
    </row>
    <row r="82" ht="18" customHeight="1" thickBot="1"/>
    <row r="83" spans="2:18" ht="18" customHeight="1" thickBot="1">
      <c r="B83" s="71"/>
      <c r="C83" s="61" t="s">
        <v>31</v>
      </c>
      <c r="D83" s="61" t="s">
        <v>30</v>
      </c>
      <c r="E83" s="58" t="s">
        <v>29</v>
      </c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69"/>
    </row>
    <row r="84" spans="2:18" ht="18" customHeight="1" thickBot="1">
      <c r="B84" s="68" t="s">
        <v>27</v>
      </c>
      <c r="C84" s="139"/>
      <c r="D84" s="67"/>
      <c r="E84" s="66"/>
      <c r="F84" s="37"/>
      <c r="G84" s="140" t="s">
        <v>26</v>
      </c>
      <c r="H84" s="141"/>
      <c r="I84" s="65">
        <v>11</v>
      </c>
      <c r="J84" s="64"/>
      <c r="K84" s="63" t="s">
        <v>25</v>
      </c>
      <c r="L84" s="62">
        <v>1</v>
      </c>
      <c r="M84" s="61">
        <v>2</v>
      </c>
      <c r="N84" s="61">
        <v>3</v>
      </c>
      <c r="O84" s="60">
        <v>4</v>
      </c>
      <c r="P84" s="142"/>
      <c r="Q84" s="59" t="s">
        <v>24</v>
      </c>
      <c r="R84" s="58" t="s">
        <v>23</v>
      </c>
    </row>
    <row r="85" spans="2:18" ht="18" customHeight="1">
      <c r="B85" s="57" t="str">
        <f>IF(H88="BYE","X","2-4")</f>
        <v>2-4</v>
      </c>
      <c r="C85" s="131"/>
      <c r="D85" s="48"/>
      <c r="E85" s="38">
        <f>E84</f>
        <v>0</v>
      </c>
      <c r="F85" s="37"/>
      <c r="G85" s="56">
        <v>1</v>
      </c>
      <c r="H85" s="145"/>
      <c r="I85" s="146"/>
      <c r="J85" s="146"/>
      <c r="K85" s="147"/>
      <c r="L85" s="55"/>
      <c r="M85" s="54"/>
      <c r="N85" s="54"/>
      <c r="O85" s="53"/>
      <c r="P85" s="143"/>
      <c r="Q85" s="52"/>
      <c r="R85" s="51"/>
    </row>
    <row r="86" spans="2:18" ht="18" customHeight="1">
      <c r="B86" s="50" t="s">
        <v>18</v>
      </c>
      <c r="C86" s="130">
        <f>C84</f>
        <v>0</v>
      </c>
      <c r="D86" s="39"/>
      <c r="E86" s="38">
        <f>E84</f>
        <v>0</v>
      </c>
      <c r="F86" s="37"/>
      <c r="G86" s="47">
        <v>2</v>
      </c>
      <c r="H86" s="132"/>
      <c r="I86" s="133"/>
      <c r="J86" s="133"/>
      <c r="K86" s="134"/>
      <c r="L86" s="46"/>
      <c r="M86" s="44"/>
      <c r="N86" s="45"/>
      <c r="O86" s="43"/>
      <c r="P86" s="143"/>
      <c r="Q86" s="42"/>
      <c r="R86" s="41"/>
    </row>
    <row r="87" spans="2:18" ht="18" customHeight="1">
      <c r="B87" s="49" t="str">
        <f>IF(H88="BYE","X","3-4")</f>
        <v>3-4</v>
      </c>
      <c r="C87" s="131"/>
      <c r="D87" s="48"/>
      <c r="E87" s="38">
        <f>E84</f>
        <v>0</v>
      </c>
      <c r="F87" s="37"/>
      <c r="G87" s="47">
        <v>3</v>
      </c>
      <c r="H87" s="132"/>
      <c r="I87" s="133"/>
      <c r="J87" s="133"/>
      <c r="K87" s="134"/>
      <c r="L87" s="46"/>
      <c r="M87" s="45"/>
      <c r="N87" s="44"/>
      <c r="O87" s="43"/>
      <c r="P87" s="143"/>
      <c r="Q87" s="42"/>
      <c r="R87" s="41"/>
    </row>
    <row r="88" spans="2:18" ht="18" customHeight="1" thickBot="1">
      <c r="B88" s="40" t="str">
        <f>IF(H88="BYE","X","1-4")</f>
        <v>1-4</v>
      </c>
      <c r="C88" s="130">
        <f>C84</f>
        <v>0</v>
      </c>
      <c r="D88" s="39"/>
      <c r="E88" s="38">
        <f>E84</f>
        <v>0</v>
      </c>
      <c r="F88" s="37"/>
      <c r="G88" s="36">
        <v>4</v>
      </c>
      <c r="H88" s="136"/>
      <c r="I88" s="137"/>
      <c r="J88" s="137"/>
      <c r="K88" s="138"/>
      <c r="L88" s="35"/>
      <c r="M88" s="34"/>
      <c r="N88" s="34"/>
      <c r="O88" s="33"/>
      <c r="P88" s="144"/>
      <c r="Q88" s="32"/>
      <c r="R88" s="31"/>
    </row>
    <row r="89" spans="2:18" ht="18" customHeight="1" thickBot="1">
      <c r="B89" s="30" t="s">
        <v>12</v>
      </c>
      <c r="C89" s="135"/>
      <c r="D89" s="29"/>
      <c r="E89" s="28">
        <f>E84</f>
        <v>0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6"/>
    </row>
    <row r="90" ht="18" customHeight="1" thickBot="1"/>
    <row r="91" spans="2:18" ht="18" customHeight="1" thickBot="1">
      <c r="B91" s="71"/>
      <c r="C91" s="61" t="s">
        <v>31</v>
      </c>
      <c r="D91" s="61" t="s">
        <v>30</v>
      </c>
      <c r="E91" s="58" t="s">
        <v>29</v>
      </c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69"/>
    </row>
    <row r="92" spans="2:18" ht="18" customHeight="1" thickBot="1">
      <c r="B92" s="68" t="s">
        <v>27</v>
      </c>
      <c r="C92" s="139"/>
      <c r="D92" s="67"/>
      <c r="E92" s="66"/>
      <c r="F92" s="37"/>
      <c r="G92" s="140" t="s">
        <v>26</v>
      </c>
      <c r="H92" s="141"/>
      <c r="I92" s="65">
        <v>12</v>
      </c>
      <c r="J92" s="64"/>
      <c r="K92" s="63" t="s">
        <v>25</v>
      </c>
      <c r="L92" s="62">
        <v>1</v>
      </c>
      <c r="M92" s="61">
        <v>2</v>
      </c>
      <c r="N92" s="61">
        <v>3</v>
      </c>
      <c r="O92" s="60">
        <v>4</v>
      </c>
      <c r="P92" s="142"/>
      <c r="Q92" s="59" t="s">
        <v>24</v>
      </c>
      <c r="R92" s="58" t="s">
        <v>23</v>
      </c>
    </row>
    <row r="93" spans="2:18" ht="18" customHeight="1">
      <c r="B93" s="57" t="str">
        <f>IF(H96="BYE","X","2-4")</f>
        <v>2-4</v>
      </c>
      <c r="C93" s="131"/>
      <c r="D93" s="48"/>
      <c r="E93" s="38">
        <f>E92</f>
        <v>0</v>
      </c>
      <c r="F93" s="37"/>
      <c r="G93" s="56">
        <v>1</v>
      </c>
      <c r="H93" s="145"/>
      <c r="I93" s="146"/>
      <c r="J93" s="146"/>
      <c r="K93" s="147"/>
      <c r="L93" s="55"/>
      <c r="M93" s="54"/>
      <c r="N93" s="54"/>
      <c r="O93" s="53"/>
      <c r="P93" s="143"/>
      <c r="Q93" s="52"/>
      <c r="R93" s="51"/>
    </row>
    <row r="94" spans="2:18" ht="18" customHeight="1">
      <c r="B94" s="50" t="s">
        <v>18</v>
      </c>
      <c r="C94" s="130">
        <f>C92</f>
        <v>0</v>
      </c>
      <c r="D94" s="39"/>
      <c r="E94" s="38">
        <f>E92</f>
        <v>0</v>
      </c>
      <c r="F94" s="37"/>
      <c r="G94" s="47">
        <v>2</v>
      </c>
      <c r="H94" s="132"/>
      <c r="I94" s="133"/>
      <c r="J94" s="133"/>
      <c r="K94" s="134"/>
      <c r="L94" s="46"/>
      <c r="M94" s="44"/>
      <c r="N94" s="45"/>
      <c r="O94" s="43"/>
      <c r="P94" s="143"/>
      <c r="Q94" s="42"/>
      <c r="R94" s="41"/>
    </row>
    <row r="95" spans="2:18" ht="18" customHeight="1">
      <c r="B95" s="49" t="str">
        <f>IF(H96="BYE","X","3-4")</f>
        <v>3-4</v>
      </c>
      <c r="C95" s="131"/>
      <c r="D95" s="48"/>
      <c r="E95" s="38">
        <f>E92</f>
        <v>0</v>
      </c>
      <c r="F95" s="37"/>
      <c r="G95" s="47">
        <v>3</v>
      </c>
      <c r="H95" s="132"/>
      <c r="I95" s="133"/>
      <c r="J95" s="133"/>
      <c r="K95" s="134"/>
      <c r="L95" s="46"/>
      <c r="M95" s="45"/>
      <c r="N95" s="44"/>
      <c r="O95" s="43"/>
      <c r="P95" s="143"/>
      <c r="Q95" s="42"/>
      <c r="R95" s="41"/>
    </row>
    <row r="96" spans="2:18" ht="18" customHeight="1" thickBot="1">
      <c r="B96" s="40" t="str">
        <f>IF(H96="BYE","X","1-4")</f>
        <v>1-4</v>
      </c>
      <c r="C96" s="130">
        <f>C92</f>
        <v>0</v>
      </c>
      <c r="D96" s="39"/>
      <c r="E96" s="38">
        <f>E92</f>
        <v>0</v>
      </c>
      <c r="F96" s="37"/>
      <c r="G96" s="36">
        <v>4</v>
      </c>
      <c r="H96" s="136"/>
      <c r="I96" s="137"/>
      <c r="J96" s="137"/>
      <c r="K96" s="138"/>
      <c r="L96" s="35"/>
      <c r="M96" s="34"/>
      <c r="N96" s="34"/>
      <c r="O96" s="33"/>
      <c r="P96" s="144"/>
      <c r="Q96" s="32"/>
      <c r="R96" s="31"/>
    </row>
    <row r="97" spans="2:18" ht="18" customHeight="1" thickBot="1">
      <c r="B97" s="30" t="s">
        <v>12</v>
      </c>
      <c r="C97" s="135"/>
      <c r="D97" s="29"/>
      <c r="E97" s="28">
        <f>E92</f>
        <v>0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6"/>
    </row>
    <row r="98" ht="18" customHeight="1" thickBot="1"/>
    <row r="99" spans="2:18" ht="18" customHeight="1" thickBot="1">
      <c r="B99" s="71"/>
      <c r="C99" s="61" t="s">
        <v>31</v>
      </c>
      <c r="D99" s="61" t="s">
        <v>30</v>
      </c>
      <c r="E99" s="58" t="s">
        <v>29</v>
      </c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69"/>
    </row>
    <row r="100" spans="2:18" ht="18" customHeight="1" thickBot="1">
      <c r="B100" s="68" t="s">
        <v>27</v>
      </c>
      <c r="C100" s="139"/>
      <c r="D100" s="67"/>
      <c r="E100" s="66"/>
      <c r="F100" s="37"/>
      <c r="G100" s="140" t="s">
        <v>26</v>
      </c>
      <c r="H100" s="141"/>
      <c r="I100" s="65">
        <v>13</v>
      </c>
      <c r="J100" s="64"/>
      <c r="K100" s="63" t="s">
        <v>25</v>
      </c>
      <c r="L100" s="62">
        <v>1</v>
      </c>
      <c r="M100" s="61">
        <v>2</v>
      </c>
      <c r="N100" s="61">
        <v>3</v>
      </c>
      <c r="O100" s="60">
        <v>4</v>
      </c>
      <c r="P100" s="142"/>
      <c r="Q100" s="59" t="s">
        <v>24</v>
      </c>
      <c r="R100" s="58" t="s">
        <v>23</v>
      </c>
    </row>
    <row r="101" spans="2:18" ht="18" customHeight="1">
      <c r="B101" s="57" t="str">
        <f>IF(H104="BYE","X","2-4")</f>
        <v>2-4</v>
      </c>
      <c r="C101" s="131"/>
      <c r="D101" s="48"/>
      <c r="E101" s="38">
        <f>E100</f>
        <v>0</v>
      </c>
      <c r="F101" s="37"/>
      <c r="G101" s="56">
        <v>1</v>
      </c>
      <c r="H101" s="145"/>
      <c r="I101" s="146"/>
      <c r="J101" s="146"/>
      <c r="K101" s="147"/>
      <c r="L101" s="55"/>
      <c r="M101" s="54"/>
      <c r="N101" s="54"/>
      <c r="O101" s="53"/>
      <c r="P101" s="143"/>
      <c r="Q101" s="52"/>
      <c r="R101" s="51"/>
    </row>
    <row r="102" spans="2:18" ht="18" customHeight="1">
      <c r="B102" s="50" t="s">
        <v>18</v>
      </c>
      <c r="C102" s="130">
        <f>C100</f>
        <v>0</v>
      </c>
      <c r="D102" s="39"/>
      <c r="E102" s="38">
        <f>E100</f>
        <v>0</v>
      </c>
      <c r="F102" s="37"/>
      <c r="G102" s="47">
        <v>2</v>
      </c>
      <c r="H102" s="132"/>
      <c r="I102" s="133"/>
      <c r="J102" s="133"/>
      <c r="K102" s="134"/>
      <c r="L102" s="46"/>
      <c r="M102" s="44"/>
      <c r="N102" s="45"/>
      <c r="O102" s="43"/>
      <c r="P102" s="143"/>
      <c r="Q102" s="42"/>
      <c r="R102" s="41"/>
    </row>
    <row r="103" spans="2:18" ht="18" customHeight="1">
      <c r="B103" s="49" t="str">
        <f>IF(H104="BYE","X","3-4")</f>
        <v>3-4</v>
      </c>
      <c r="C103" s="131"/>
      <c r="D103" s="48"/>
      <c r="E103" s="38">
        <f>E100</f>
        <v>0</v>
      </c>
      <c r="F103" s="37"/>
      <c r="G103" s="47">
        <v>3</v>
      </c>
      <c r="H103" s="132"/>
      <c r="I103" s="133"/>
      <c r="J103" s="133"/>
      <c r="K103" s="134"/>
      <c r="L103" s="46"/>
      <c r="M103" s="45"/>
      <c r="N103" s="44"/>
      <c r="O103" s="43"/>
      <c r="P103" s="143"/>
      <c r="Q103" s="42"/>
      <c r="R103" s="41"/>
    </row>
    <row r="104" spans="2:18" ht="18" customHeight="1" thickBot="1">
      <c r="B104" s="40" t="str">
        <f>IF(H104="BYE","X","1-4")</f>
        <v>1-4</v>
      </c>
      <c r="C104" s="130">
        <f>C100</f>
        <v>0</v>
      </c>
      <c r="D104" s="39"/>
      <c r="E104" s="38">
        <f>E100</f>
        <v>0</v>
      </c>
      <c r="F104" s="37"/>
      <c r="G104" s="36">
        <v>4</v>
      </c>
      <c r="H104" s="136"/>
      <c r="I104" s="137"/>
      <c r="J104" s="137"/>
      <c r="K104" s="138"/>
      <c r="L104" s="35"/>
      <c r="M104" s="34"/>
      <c r="N104" s="34"/>
      <c r="O104" s="33"/>
      <c r="P104" s="144"/>
      <c r="Q104" s="32"/>
      <c r="R104" s="31"/>
    </row>
    <row r="105" spans="2:18" ht="18" customHeight="1" thickBot="1">
      <c r="B105" s="30" t="s">
        <v>12</v>
      </c>
      <c r="C105" s="135"/>
      <c r="D105" s="29"/>
      <c r="E105" s="28">
        <f>E100</f>
        <v>0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6"/>
    </row>
    <row r="106" ht="18" customHeight="1" thickBot="1"/>
    <row r="107" spans="2:18" ht="18" customHeight="1" thickBot="1">
      <c r="B107" s="71"/>
      <c r="C107" s="61" t="s">
        <v>31</v>
      </c>
      <c r="D107" s="61" t="s">
        <v>30</v>
      </c>
      <c r="E107" s="58" t="s">
        <v>29</v>
      </c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69"/>
    </row>
    <row r="108" spans="2:18" ht="18" customHeight="1" thickBot="1">
      <c r="B108" s="68" t="s">
        <v>27</v>
      </c>
      <c r="C108" s="139"/>
      <c r="D108" s="67"/>
      <c r="E108" s="66"/>
      <c r="F108" s="37"/>
      <c r="G108" s="140" t="s">
        <v>26</v>
      </c>
      <c r="H108" s="141"/>
      <c r="I108" s="65">
        <v>14</v>
      </c>
      <c r="J108" s="64"/>
      <c r="K108" s="63" t="s">
        <v>25</v>
      </c>
      <c r="L108" s="62">
        <v>1</v>
      </c>
      <c r="M108" s="61">
        <v>2</v>
      </c>
      <c r="N108" s="61">
        <v>3</v>
      </c>
      <c r="O108" s="60">
        <v>4</v>
      </c>
      <c r="P108" s="142"/>
      <c r="Q108" s="59" t="s">
        <v>24</v>
      </c>
      <c r="R108" s="58" t="s">
        <v>23</v>
      </c>
    </row>
    <row r="109" spans="2:18" ht="18" customHeight="1">
      <c r="B109" s="57" t="str">
        <f>IF(H112="BYE","X","2-4")</f>
        <v>2-4</v>
      </c>
      <c r="C109" s="131"/>
      <c r="D109" s="48"/>
      <c r="E109" s="38">
        <f>E108</f>
        <v>0</v>
      </c>
      <c r="F109" s="37"/>
      <c r="G109" s="56">
        <v>1</v>
      </c>
      <c r="H109" s="145"/>
      <c r="I109" s="146"/>
      <c r="J109" s="146"/>
      <c r="K109" s="147"/>
      <c r="L109" s="55"/>
      <c r="M109" s="54"/>
      <c r="N109" s="54"/>
      <c r="O109" s="53"/>
      <c r="P109" s="143"/>
      <c r="Q109" s="52"/>
      <c r="R109" s="51"/>
    </row>
    <row r="110" spans="2:18" ht="18" customHeight="1">
      <c r="B110" s="50" t="s">
        <v>18</v>
      </c>
      <c r="C110" s="130">
        <f>C108</f>
        <v>0</v>
      </c>
      <c r="D110" s="39"/>
      <c r="E110" s="38">
        <f>E108</f>
        <v>0</v>
      </c>
      <c r="F110" s="37"/>
      <c r="G110" s="47">
        <v>2</v>
      </c>
      <c r="H110" s="132"/>
      <c r="I110" s="133"/>
      <c r="J110" s="133"/>
      <c r="K110" s="134"/>
      <c r="L110" s="46"/>
      <c r="M110" s="44"/>
      <c r="N110" s="45"/>
      <c r="O110" s="43"/>
      <c r="P110" s="143"/>
      <c r="Q110" s="42"/>
      <c r="R110" s="41"/>
    </row>
    <row r="111" spans="2:18" ht="18" customHeight="1">
      <c r="B111" s="49" t="str">
        <f>IF(H112="BYE","X","3-4")</f>
        <v>3-4</v>
      </c>
      <c r="C111" s="131"/>
      <c r="D111" s="48"/>
      <c r="E111" s="38">
        <f>E108</f>
        <v>0</v>
      </c>
      <c r="F111" s="37"/>
      <c r="G111" s="47">
        <v>3</v>
      </c>
      <c r="H111" s="132"/>
      <c r="I111" s="133"/>
      <c r="J111" s="133"/>
      <c r="K111" s="134"/>
      <c r="L111" s="46"/>
      <c r="M111" s="45"/>
      <c r="N111" s="44"/>
      <c r="O111" s="43"/>
      <c r="P111" s="143"/>
      <c r="Q111" s="42"/>
      <c r="R111" s="41"/>
    </row>
    <row r="112" spans="2:18" ht="18" customHeight="1" thickBot="1">
      <c r="B112" s="40" t="str">
        <f>IF(H112="BYE","X","1-4")</f>
        <v>1-4</v>
      </c>
      <c r="C112" s="130">
        <f>C108</f>
        <v>0</v>
      </c>
      <c r="D112" s="39"/>
      <c r="E112" s="38">
        <f>E108</f>
        <v>0</v>
      </c>
      <c r="F112" s="37"/>
      <c r="G112" s="36">
        <v>4</v>
      </c>
      <c r="H112" s="136"/>
      <c r="I112" s="137"/>
      <c r="J112" s="137"/>
      <c r="K112" s="138"/>
      <c r="L112" s="35"/>
      <c r="M112" s="34"/>
      <c r="N112" s="34"/>
      <c r="O112" s="33"/>
      <c r="P112" s="144"/>
      <c r="Q112" s="32"/>
      <c r="R112" s="31"/>
    </row>
    <row r="113" spans="2:18" ht="18" customHeight="1" thickBot="1">
      <c r="B113" s="30" t="s">
        <v>12</v>
      </c>
      <c r="C113" s="135"/>
      <c r="D113" s="29"/>
      <c r="E113" s="28">
        <f>E108</f>
        <v>0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6"/>
    </row>
    <row r="114" ht="18" customHeight="1" thickBot="1"/>
    <row r="115" spans="2:18" ht="18" customHeight="1" thickBot="1">
      <c r="B115" s="71"/>
      <c r="C115" s="61" t="s">
        <v>31</v>
      </c>
      <c r="D115" s="61" t="s">
        <v>30</v>
      </c>
      <c r="E115" s="58" t="s">
        <v>29</v>
      </c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69"/>
    </row>
    <row r="116" spans="2:18" ht="18" customHeight="1" thickBot="1">
      <c r="B116" s="68" t="s">
        <v>27</v>
      </c>
      <c r="C116" s="139"/>
      <c r="D116" s="67"/>
      <c r="E116" s="66"/>
      <c r="F116" s="37"/>
      <c r="G116" s="140" t="s">
        <v>26</v>
      </c>
      <c r="H116" s="141"/>
      <c r="I116" s="65">
        <v>15</v>
      </c>
      <c r="J116" s="64"/>
      <c r="K116" s="63" t="s">
        <v>25</v>
      </c>
      <c r="L116" s="62">
        <v>1</v>
      </c>
      <c r="M116" s="61">
        <v>2</v>
      </c>
      <c r="N116" s="61">
        <v>3</v>
      </c>
      <c r="O116" s="60">
        <v>4</v>
      </c>
      <c r="P116" s="142"/>
      <c r="Q116" s="59" t="s">
        <v>24</v>
      </c>
      <c r="R116" s="58" t="s">
        <v>23</v>
      </c>
    </row>
    <row r="117" spans="2:18" ht="18" customHeight="1">
      <c r="B117" s="57" t="str">
        <f>IF(H120="BYE","X","2-4")</f>
        <v>2-4</v>
      </c>
      <c r="C117" s="131"/>
      <c r="D117" s="48"/>
      <c r="E117" s="38">
        <f>E116</f>
        <v>0</v>
      </c>
      <c r="F117" s="37"/>
      <c r="G117" s="56">
        <v>1</v>
      </c>
      <c r="H117" s="145"/>
      <c r="I117" s="146"/>
      <c r="J117" s="146"/>
      <c r="K117" s="147"/>
      <c r="L117" s="55"/>
      <c r="M117" s="54"/>
      <c r="N117" s="54"/>
      <c r="O117" s="53"/>
      <c r="P117" s="143"/>
      <c r="Q117" s="52"/>
      <c r="R117" s="51"/>
    </row>
    <row r="118" spans="2:18" ht="18" customHeight="1">
      <c r="B118" s="50" t="s">
        <v>18</v>
      </c>
      <c r="C118" s="130">
        <f>C116</f>
        <v>0</v>
      </c>
      <c r="D118" s="39"/>
      <c r="E118" s="38">
        <f>E116</f>
        <v>0</v>
      </c>
      <c r="F118" s="37"/>
      <c r="G118" s="47">
        <v>2</v>
      </c>
      <c r="H118" s="132"/>
      <c r="I118" s="133"/>
      <c r="J118" s="133"/>
      <c r="K118" s="134"/>
      <c r="L118" s="46"/>
      <c r="M118" s="44"/>
      <c r="N118" s="45"/>
      <c r="O118" s="43"/>
      <c r="P118" s="143"/>
      <c r="Q118" s="42"/>
      <c r="R118" s="41"/>
    </row>
    <row r="119" spans="2:18" ht="18" customHeight="1">
      <c r="B119" s="49" t="str">
        <f>IF(H120="BYE","X","3-4")</f>
        <v>3-4</v>
      </c>
      <c r="C119" s="131"/>
      <c r="D119" s="48"/>
      <c r="E119" s="38">
        <f>E116</f>
        <v>0</v>
      </c>
      <c r="F119" s="37"/>
      <c r="G119" s="47">
        <v>3</v>
      </c>
      <c r="H119" s="132"/>
      <c r="I119" s="133"/>
      <c r="J119" s="133"/>
      <c r="K119" s="134"/>
      <c r="L119" s="46"/>
      <c r="M119" s="45"/>
      <c r="N119" s="44"/>
      <c r="O119" s="43"/>
      <c r="P119" s="143"/>
      <c r="Q119" s="42"/>
      <c r="R119" s="41"/>
    </row>
    <row r="120" spans="2:18" ht="18" customHeight="1" thickBot="1">
      <c r="B120" s="40" t="str">
        <f>IF(H120="BYE","X","1-4")</f>
        <v>1-4</v>
      </c>
      <c r="C120" s="130">
        <f>C116</f>
        <v>0</v>
      </c>
      <c r="D120" s="39"/>
      <c r="E120" s="38">
        <f>E116</f>
        <v>0</v>
      </c>
      <c r="F120" s="37"/>
      <c r="G120" s="36">
        <v>4</v>
      </c>
      <c r="H120" s="136"/>
      <c r="I120" s="137"/>
      <c r="J120" s="137"/>
      <c r="K120" s="138"/>
      <c r="L120" s="35"/>
      <c r="M120" s="34"/>
      <c r="N120" s="34"/>
      <c r="O120" s="33"/>
      <c r="P120" s="144"/>
      <c r="Q120" s="32"/>
      <c r="R120" s="31"/>
    </row>
    <row r="121" spans="2:18" ht="18" customHeight="1" thickBot="1">
      <c r="B121" s="30" t="s">
        <v>12</v>
      </c>
      <c r="C121" s="135"/>
      <c r="D121" s="29"/>
      <c r="E121" s="28">
        <f>E116</f>
        <v>0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6"/>
    </row>
    <row r="122" ht="18" customHeight="1" thickBot="1"/>
    <row r="123" spans="2:18" ht="18" customHeight="1" thickBot="1">
      <c r="B123" s="71"/>
      <c r="C123" s="61" t="s">
        <v>31</v>
      </c>
      <c r="D123" s="61" t="s">
        <v>30</v>
      </c>
      <c r="E123" s="58" t="s">
        <v>29</v>
      </c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69"/>
    </row>
    <row r="124" spans="2:18" ht="18" customHeight="1" thickBot="1">
      <c r="B124" s="68" t="s">
        <v>27</v>
      </c>
      <c r="C124" s="139"/>
      <c r="D124" s="67"/>
      <c r="E124" s="66"/>
      <c r="F124" s="37"/>
      <c r="G124" s="140" t="s">
        <v>26</v>
      </c>
      <c r="H124" s="141"/>
      <c r="I124" s="65">
        <v>16</v>
      </c>
      <c r="J124" s="64"/>
      <c r="K124" s="63" t="s">
        <v>25</v>
      </c>
      <c r="L124" s="62">
        <v>1</v>
      </c>
      <c r="M124" s="61">
        <v>2</v>
      </c>
      <c r="N124" s="61">
        <v>3</v>
      </c>
      <c r="O124" s="60">
        <v>4</v>
      </c>
      <c r="P124" s="142"/>
      <c r="Q124" s="59" t="s">
        <v>24</v>
      </c>
      <c r="R124" s="58" t="s">
        <v>23</v>
      </c>
    </row>
    <row r="125" spans="2:18" ht="18" customHeight="1">
      <c r="B125" s="57" t="str">
        <f>IF(H128="BYE","X","2-4")</f>
        <v>2-4</v>
      </c>
      <c r="C125" s="131"/>
      <c r="D125" s="48"/>
      <c r="E125" s="38">
        <f>E124</f>
        <v>0</v>
      </c>
      <c r="F125" s="37"/>
      <c r="G125" s="56">
        <v>1</v>
      </c>
      <c r="H125" s="145"/>
      <c r="I125" s="146"/>
      <c r="J125" s="146"/>
      <c r="K125" s="147"/>
      <c r="L125" s="55"/>
      <c r="M125" s="54"/>
      <c r="N125" s="54"/>
      <c r="O125" s="53"/>
      <c r="P125" s="143"/>
      <c r="Q125" s="52"/>
      <c r="R125" s="51"/>
    </row>
    <row r="126" spans="2:18" ht="18" customHeight="1">
      <c r="B126" s="50" t="s">
        <v>18</v>
      </c>
      <c r="C126" s="130">
        <f>C124</f>
        <v>0</v>
      </c>
      <c r="D126" s="39"/>
      <c r="E126" s="38">
        <f>E124</f>
        <v>0</v>
      </c>
      <c r="F126" s="37"/>
      <c r="G126" s="47">
        <v>2</v>
      </c>
      <c r="H126" s="132"/>
      <c r="I126" s="133"/>
      <c r="J126" s="133"/>
      <c r="K126" s="134"/>
      <c r="L126" s="46"/>
      <c r="M126" s="44"/>
      <c r="N126" s="45"/>
      <c r="O126" s="43"/>
      <c r="P126" s="143"/>
      <c r="Q126" s="42"/>
      <c r="R126" s="41"/>
    </row>
    <row r="127" spans="2:18" ht="18" customHeight="1">
      <c r="B127" s="49" t="str">
        <f>IF(H128="BYE","X","3-4")</f>
        <v>3-4</v>
      </c>
      <c r="C127" s="131"/>
      <c r="D127" s="48"/>
      <c r="E127" s="38">
        <f>E124</f>
        <v>0</v>
      </c>
      <c r="F127" s="37"/>
      <c r="G127" s="47">
        <v>3</v>
      </c>
      <c r="H127" s="132"/>
      <c r="I127" s="133"/>
      <c r="J127" s="133"/>
      <c r="K127" s="134"/>
      <c r="L127" s="46"/>
      <c r="M127" s="45"/>
      <c r="N127" s="44"/>
      <c r="O127" s="43"/>
      <c r="P127" s="143"/>
      <c r="Q127" s="42"/>
      <c r="R127" s="41"/>
    </row>
    <row r="128" spans="2:18" ht="18" customHeight="1" thickBot="1">
      <c r="B128" s="40" t="str">
        <f>IF(H128="BYE","X","1-4")</f>
        <v>1-4</v>
      </c>
      <c r="C128" s="130">
        <f>C124</f>
        <v>0</v>
      </c>
      <c r="D128" s="39"/>
      <c r="E128" s="38">
        <f>E124</f>
        <v>0</v>
      </c>
      <c r="F128" s="37"/>
      <c r="G128" s="36">
        <v>4</v>
      </c>
      <c r="H128" s="136"/>
      <c r="I128" s="137"/>
      <c r="J128" s="137"/>
      <c r="K128" s="138"/>
      <c r="L128" s="35"/>
      <c r="M128" s="34"/>
      <c r="N128" s="34"/>
      <c r="O128" s="33"/>
      <c r="P128" s="144"/>
      <c r="Q128" s="32"/>
      <c r="R128" s="31"/>
    </row>
    <row r="129" spans="2:18" ht="18" customHeight="1" thickBot="1">
      <c r="B129" s="30" t="s">
        <v>12</v>
      </c>
      <c r="C129" s="135"/>
      <c r="D129" s="29"/>
      <c r="E129" s="28">
        <f>E124</f>
        <v>0</v>
      </c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6"/>
    </row>
    <row r="130" ht="18" customHeight="1" thickBot="1"/>
    <row r="131" spans="2:18" ht="18" customHeight="1" thickBot="1">
      <c r="B131" s="71"/>
      <c r="C131" s="61" t="s">
        <v>31</v>
      </c>
      <c r="D131" s="61" t="s">
        <v>30</v>
      </c>
      <c r="E131" s="58" t="s">
        <v>29</v>
      </c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69"/>
    </row>
    <row r="132" spans="2:18" ht="18" customHeight="1" thickBot="1">
      <c r="B132" s="68" t="s">
        <v>27</v>
      </c>
      <c r="C132" s="139"/>
      <c r="D132" s="67"/>
      <c r="E132" s="66"/>
      <c r="F132" s="37"/>
      <c r="G132" s="140" t="s">
        <v>26</v>
      </c>
      <c r="H132" s="141"/>
      <c r="I132" s="65">
        <v>17</v>
      </c>
      <c r="J132" s="64"/>
      <c r="K132" s="63" t="s">
        <v>25</v>
      </c>
      <c r="L132" s="62">
        <v>1</v>
      </c>
      <c r="M132" s="61">
        <v>2</v>
      </c>
      <c r="N132" s="61">
        <v>3</v>
      </c>
      <c r="O132" s="60">
        <v>4</v>
      </c>
      <c r="P132" s="142"/>
      <c r="Q132" s="59" t="s">
        <v>24</v>
      </c>
      <c r="R132" s="58" t="s">
        <v>23</v>
      </c>
    </row>
    <row r="133" spans="2:18" ht="18" customHeight="1">
      <c r="B133" s="57" t="str">
        <f>IF(H136="BYE","X","2-4")</f>
        <v>2-4</v>
      </c>
      <c r="C133" s="131"/>
      <c r="D133" s="48"/>
      <c r="E133" s="38">
        <f>E132</f>
        <v>0</v>
      </c>
      <c r="F133" s="37"/>
      <c r="G133" s="56">
        <v>1</v>
      </c>
      <c r="H133" s="145"/>
      <c r="I133" s="146"/>
      <c r="J133" s="146"/>
      <c r="K133" s="147"/>
      <c r="L133" s="55"/>
      <c r="M133" s="54"/>
      <c r="N133" s="54"/>
      <c r="O133" s="53"/>
      <c r="P133" s="143"/>
      <c r="Q133" s="52"/>
      <c r="R133" s="51"/>
    </row>
    <row r="134" spans="2:18" ht="18" customHeight="1">
      <c r="B134" s="50" t="s">
        <v>18</v>
      </c>
      <c r="C134" s="130">
        <f>C132</f>
        <v>0</v>
      </c>
      <c r="D134" s="39"/>
      <c r="E134" s="38">
        <f>E132</f>
        <v>0</v>
      </c>
      <c r="F134" s="37"/>
      <c r="G134" s="47">
        <v>2</v>
      </c>
      <c r="H134" s="132"/>
      <c r="I134" s="133"/>
      <c r="J134" s="133"/>
      <c r="K134" s="134"/>
      <c r="L134" s="46"/>
      <c r="M134" s="44"/>
      <c r="N134" s="45"/>
      <c r="O134" s="43"/>
      <c r="P134" s="143"/>
      <c r="Q134" s="42"/>
      <c r="R134" s="41"/>
    </row>
    <row r="135" spans="2:18" ht="18" customHeight="1">
      <c r="B135" s="49" t="str">
        <f>IF(H136="BYE","X","3-4")</f>
        <v>3-4</v>
      </c>
      <c r="C135" s="131"/>
      <c r="D135" s="48"/>
      <c r="E135" s="38">
        <f>E132</f>
        <v>0</v>
      </c>
      <c r="F135" s="37"/>
      <c r="G135" s="47">
        <v>3</v>
      </c>
      <c r="H135" s="132"/>
      <c r="I135" s="133"/>
      <c r="J135" s="133"/>
      <c r="K135" s="134"/>
      <c r="L135" s="46"/>
      <c r="M135" s="45"/>
      <c r="N135" s="44"/>
      <c r="O135" s="43"/>
      <c r="P135" s="143"/>
      <c r="Q135" s="42"/>
      <c r="R135" s="41"/>
    </row>
    <row r="136" spans="2:18" ht="18" customHeight="1" thickBot="1">
      <c r="B136" s="40" t="str">
        <f>IF(H136="BYE","X","1-4")</f>
        <v>1-4</v>
      </c>
      <c r="C136" s="130">
        <f>C132</f>
        <v>0</v>
      </c>
      <c r="D136" s="39"/>
      <c r="E136" s="38">
        <f>E132</f>
        <v>0</v>
      </c>
      <c r="F136" s="37"/>
      <c r="G136" s="36">
        <v>4</v>
      </c>
      <c r="H136" s="136"/>
      <c r="I136" s="137"/>
      <c r="J136" s="137"/>
      <c r="K136" s="138"/>
      <c r="L136" s="35"/>
      <c r="M136" s="34"/>
      <c r="N136" s="34"/>
      <c r="O136" s="33"/>
      <c r="P136" s="144"/>
      <c r="Q136" s="32"/>
      <c r="R136" s="31"/>
    </row>
    <row r="137" spans="2:18" ht="18" customHeight="1" thickBot="1">
      <c r="B137" s="30" t="s">
        <v>12</v>
      </c>
      <c r="C137" s="135"/>
      <c r="D137" s="29"/>
      <c r="E137" s="28">
        <f>E132</f>
        <v>0</v>
      </c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6"/>
    </row>
    <row r="138" ht="18" customHeight="1" thickBot="1"/>
    <row r="139" spans="2:18" ht="18" customHeight="1" thickBot="1">
      <c r="B139" s="71"/>
      <c r="C139" s="61" t="s">
        <v>31</v>
      </c>
      <c r="D139" s="61" t="s">
        <v>30</v>
      </c>
      <c r="E139" s="58" t="s">
        <v>29</v>
      </c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69"/>
    </row>
    <row r="140" spans="2:18" ht="18" customHeight="1" thickBot="1">
      <c r="B140" s="68" t="s">
        <v>27</v>
      </c>
      <c r="C140" s="139"/>
      <c r="D140" s="67"/>
      <c r="E140" s="66"/>
      <c r="F140" s="37"/>
      <c r="G140" s="140" t="s">
        <v>26</v>
      </c>
      <c r="H140" s="141"/>
      <c r="I140" s="65">
        <v>18</v>
      </c>
      <c r="J140" s="64"/>
      <c r="K140" s="63" t="s">
        <v>25</v>
      </c>
      <c r="L140" s="62">
        <v>1</v>
      </c>
      <c r="M140" s="61">
        <v>2</v>
      </c>
      <c r="N140" s="61">
        <v>3</v>
      </c>
      <c r="O140" s="60">
        <v>4</v>
      </c>
      <c r="P140" s="142"/>
      <c r="Q140" s="59" t="s">
        <v>24</v>
      </c>
      <c r="R140" s="58" t="s">
        <v>23</v>
      </c>
    </row>
    <row r="141" spans="2:18" ht="18" customHeight="1">
      <c r="B141" s="57" t="str">
        <f>IF(H144="BYE","X","2-4")</f>
        <v>2-4</v>
      </c>
      <c r="C141" s="131"/>
      <c r="D141" s="48"/>
      <c r="E141" s="38">
        <f>E140</f>
        <v>0</v>
      </c>
      <c r="F141" s="37"/>
      <c r="G141" s="56">
        <v>1</v>
      </c>
      <c r="H141" s="145"/>
      <c r="I141" s="146"/>
      <c r="J141" s="146"/>
      <c r="K141" s="147"/>
      <c r="L141" s="55"/>
      <c r="M141" s="54"/>
      <c r="N141" s="54"/>
      <c r="O141" s="53"/>
      <c r="P141" s="143"/>
      <c r="Q141" s="52"/>
      <c r="R141" s="51"/>
    </row>
    <row r="142" spans="2:18" ht="18" customHeight="1">
      <c r="B142" s="50" t="s">
        <v>18</v>
      </c>
      <c r="C142" s="130">
        <f>C140</f>
        <v>0</v>
      </c>
      <c r="D142" s="39"/>
      <c r="E142" s="38">
        <f>E140</f>
        <v>0</v>
      </c>
      <c r="F142" s="37"/>
      <c r="G142" s="47">
        <v>2</v>
      </c>
      <c r="H142" s="132"/>
      <c r="I142" s="133"/>
      <c r="J142" s="133"/>
      <c r="K142" s="134"/>
      <c r="L142" s="46"/>
      <c r="M142" s="44"/>
      <c r="N142" s="45"/>
      <c r="O142" s="43"/>
      <c r="P142" s="143"/>
      <c r="Q142" s="42"/>
      <c r="R142" s="41"/>
    </row>
    <row r="143" spans="2:18" ht="18" customHeight="1">
      <c r="B143" s="49" t="str">
        <f>IF(H144="BYE","X","3-4")</f>
        <v>3-4</v>
      </c>
      <c r="C143" s="131"/>
      <c r="D143" s="48"/>
      <c r="E143" s="38">
        <f>E140</f>
        <v>0</v>
      </c>
      <c r="F143" s="37"/>
      <c r="G143" s="47">
        <v>3</v>
      </c>
      <c r="H143" s="132"/>
      <c r="I143" s="133"/>
      <c r="J143" s="133"/>
      <c r="K143" s="134"/>
      <c r="L143" s="46"/>
      <c r="M143" s="45"/>
      <c r="N143" s="44"/>
      <c r="O143" s="43"/>
      <c r="P143" s="143"/>
      <c r="Q143" s="42"/>
      <c r="R143" s="41"/>
    </row>
    <row r="144" spans="2:18" ht="18" customHeight="1" thickBot="1">
      <c r="B144" s="40" t="str">
        <f>IF(H144="BYE","X","1-4")</f>
        <v>1-4</v>
      </c>
      <c r="C144" s="130">
        <f>C140</f>
        <v>0</v>
      </c>
      <c r="D144" s="39"/>
      <c r="E144" s="38">
        <f>E140</f>
        <v>0</v>
      </c>
      <c r="F144" s="37"/>
      <c r="G144" s="36">
        <v>4</v>
      </c>
      <c r="H144" s="136"/>
      <c r="I144" s="137"/>
      <c r="J144" s="137"/>
      <c r="K144" s="138"/>
      <c r="L144" s="35"/>
      <c r="M144" s="34"/>
      <c r="N144" s="34"/>
      <c r="O144" s="33"/>
      <c r="P144" s="144"/>
      <c r="Q144" s="32"/>
      <c r="R144" s="31"/>
    </row>
    <row r="145" spans="2:18" ht="18" customHeight="1" thickBot="1">
      <c r="B145" s="30" t="s">
        <v>12</v>
      </c>
      <c r="C145" s="135"/>
      <c r="D145" s="29"/>
      <c r="E145" s="28">
        <f>E140</f>
        <v>0</v>
      </c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6"/>
    </row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sheetProtection/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priority="148" dxfId="1326" operator="equal" stopIfTrue="1">
      <formula>0</formula>
    </cfRule>
  </conditionalFormatting>
  <conditionalFormatting sqref="Q5">
    <cfRule type="cellIs" priority="147" dxfId="1326" operator="equal" stopIfTrue="1">
      <formula>0</formula>
    </cfRule>
  </conditionalFormatting>
  <conditionalFormatting sqref="Q14:Q16">
    <cfRule type="cellIs" priority="146" dxfId="1326" operator="equal" stopIfTrue="1">
      <formula>0</formula>
    </cfRule>
  </conditionalFormatting>
  <conditionalFormatting sqref="Q13">
    <cfRule type="cellIs" priority="145" dxfId="1326" operator="equal" stopIfTrue="1">
      <formula>0</formula>
    </cfRule>
  </conditionalFormatting>
  <conditionalFormatting sqref="Q22:Q24">
    <cfRule type="cellIs" priority="144" dxfId="1326" operator="equal" stopIfTrue="1">
      <formula>0</formula>
    </cfRule>
  </conditionalFormatting>
  <conditionalFormatting sqref="Q21">
    <cfRule type="cellIs" priority="143" dxfId="1326" operator="equal" stopIfTrue="1">
      <formula>0</formula>
    </cfRule>
  </conditionalFormatting>
  <conditionalFormatting sqref="Q30:Q32">
    <cfRule type="cellIs" priority="142" dxfId="1326" operator="equal" stopIfTrue="1">
      <formula>0</formula>
    </cfRule>
  </conditionalFormatting>
  <conditionalFormatting sqref="Q29">
    <cfRule type="cellIs" priority="141" dxfId="1326" operator="equal" stopIfTrue="1">
      <formula>0</formula>
    </cfRule>
  </conditionalFormatting>
  <conditionalFormatting sqref="Q38:Q40">
    <cfRule type="cellIs" priority="140" dxfId="1326" operator="equal" stopIfTrue="1">
      <formula>0</formula>
    </cfRule>
  </conditionalFormatting>
  <conditionalFormatting sqref="Q37">
    <cfRule type="cellIs" priority="139" dxfId="1326" operator="equal" stopIfTrue="1">
      <formula>0</formula>
    </cfRule>
  </conditionalFormatting>
  <conditionalFormatting sqref="Q46:Q48">
    <cfRule type="cellIs" priority="138" dxfId="1326" operator="equal" stopIfTrue="1">
      <formula>0</formula>
    </cfRule>
  </conditionalFormatting>
  <conditionalFormatting sqref="Q45">
    <cfRule type="cellIs" priority="137" dxfId="1326" operator="equal" stopIfTrue="1">
      <formula>0</formula>
    </cfRule>
  </conditionalFormatting>
  <conditionalFormatting sqref="Q54:Q56">
    <cfRule type="cellIs" priority="136" dxfId="1326" operator="equal" stopIfTrue="1">
      <formula>0</formula>
    </cfRule>
  </conditionalFormatting>
  <conditionalFormatting sqref="Q53">
    <cfRule type="cellIs" priority="135" dxfId="1326" operator="equal" stopIfTrue="1">
      <formula>0</formula>
    </cfRule>
  </conditionalFormatting>
  <conditionalFormatting sqref="Q62:Q64">
    <cfRule type="cellIs" priority="134" dxfId="1326" operator="equal" stopIfTrue="1">
      <formula>0</formula>
    </cfRule>
  </conditionalFormatting>
  <conditionalFormatting sqref="Q61">
    <cfRule type="cellIs" priority="133" dxfId="1326" operator="equal" stopIfTrue="1">
      <formula>0</formula>
    </cfRule>
  </conditionalFormatting>
  <conditionalFormatting sqref="Q70:Q72">
    <cfRule type="cellIs" priority="132" dxfId="1326" operator="equal" stopIfTrue="1">
      <formula>0</formula>
    </cfRule>
  </conditionalFormatting>
  <conditionalFormatting sqref="Q69">
    <cfRule type="cellIs" priority="131" dxfId="1326" operator="equal" stopIfTrue="1">
      <formula>0</formula>
    </cfRule>
  </conditionalFormatting>
  <conditionalFormatting sqref="Q78:Q80">
    <cfRule type="cellIs" priority="130" dxfId="1326" operator="equal" stopIfTrue="1">
      <formula>0</formula>
    </cfRule>
  </conditionalFormatting>
  <conditionalFormatting sqref="Q77">
    <cfRule type="cellIs" priority="129" dxfId="1326" operator="equal" stopIfTrue="1">
      <formula>0</formula>
    </cfRule>
  </conditionalFormatting>
  <conditionalFormatting sqref="Q86:Q88">
    <cfRule type="cellIs" priority="128" dxfId="1326" operator="equal" stopIfTrue="1">
      <formula>0</formula>
    </cfRule>
  </conditionalFormatting>
  <conditionalFormatting sqref="Q85">
    <cfRule type="cellIs" priority="127" dxfId="1326" operator="equal" stopIfTrue="1">
      <formula>0</formula>
    </cfRule>
  </conditionalFormatting>
  <conditionalFormatting sqref="Q94:Q96">
    <cfRule type="cellIs" priority="126" dxfId="1326" operator="equal" stopIfTrue="1">
      <formula>0</formula>
    </cfRule>
  </conditionalFormatting>
  <conditionalFormatting sqref="Q93">
    <cfRule type="cellIs" priority="125" dxfId="1326" operator="equal" stopIfTrue="1">
      <formula>0</formula>
    </cfRule>
  </conditionalFormatting>
  <conditionalFormatting sqref="Q102:Q104">
    <cfRule type="cellIs" priority="124" dxfId="1326" operator="equal" stopIfTrue="1">
      <formula>0</formula>
    </cfRule>
  </conditionalFormatting>
  <conditionalFormatting sqref="Q101">
    <cfRule type="cellIs" priority="123" dxfId="1326" operator="equal" stopIfTrue="1">
      <formula>0</formula>
    </cfRule>
  </conditionalFormatting>
  <conditionalFormatting sqref="Q110:Q112">
    <cfRule type="cellIs" priority="122" dxfId="1326" operator="equal" stopIfTrue="1">
      <formula>0</formula>
    </cfRule>
  </conditionalFormatting>
  <conditionalFormatting sqref="Q109">
    <cfRule type="cellIs" priority="121" dxfId="1326" operator="equal" stopIfTrue="1">
      <formula>0</formula>
    </cfRule>
  </conditionalFormatting>
  <conditionalFormatting sqref="Q118:Q120">
    <cfRule type="cellIs" priority="120" dxfId="1326" operator="equal" stopIfTrue="1">
      <formula>0</formula>
    </cfRule>
  </conditionalFormatting>
  <conditionalFormatting sqref="Q117">
    <cfRule type="cellIs" priority="119" dxfId="1326" operator="equal" stopIfTrue="1">
      <formula>0</formula>
    </cfRule>
  </conditionalFormatting>
  <conditionalFormatting sqref="Q126:Q128">
    <cfRule type="cellIs" priority="118" dxfId="1326" operator="equal" stopIfTrue="1">
      <formula>0</formula>
    </cfRule>
  </conditionalFormatting>
  <conditionalFormatting sqref="Q125">
    <cfRule type="cellIs" priority="117" dxfId="1326" operator="equal" stopIfTrue="1">
      <formula>0</formula>
    </cfRule>
  </conditionalFormatting>
  <conditionalFormatting sqref="Q134:Q136">
    <cfRule type="cellIs" priority="116" dxfId="1326" operator="equal" stopIfTrue="1">
      <formula>0</formula>
    </cfRule>
  </conditionalFormatting>
  <conditionalFormatting sqref="Q133">
    <cfRule type="cellIs" priority="115" dxfId="1326" operator="equal" stopIfTrue="1">
      <formula>0</formula>
    </cfRule>
  </conditionalFormatting>
  <conditionalFormatting sqref="Q142:Q144">
    <cfRule type="cellIs" priority="114" dxfId="1326" operator="equal" stopIfTrue="1">
      <formula>0</formula>
    </cfRule>
  </conditionalFormatting>
  <conditionalFormatting sqref="Q141">
    <cfRule type="cellIs" priority="113" dxfId="1326" operator="equal" stopIfTrue="1">
      <formula>0</formula>
    </cfRule>
  </conditionalFormatting>
  <conditionalFormatting sqref="Q6:Q8">
    <cfRule type="cellIs" priority="112" dxfId="1326" operator="equal" stopIfTrue="1">
      <formula>0</formula>
    </cfRule>
  </conditionalFormatting>
  <conditionalFormatting sqref="Q5">
    <cfRule type="cellIs" priority="111" dxfId="1326" operator="equal" stopIfTrue="1">
      <formula>0</formula>
    </cfRule>
  </conditionalFormatting>
  <conditionalFormatting sqref="Q14:Q16">
    <cfRule type="cellIs" priority="110" dxfId="1326" operator="equal" stopIfTrue="1">
      <formula>0</formula>
    </cfRule>
  </conditionalFormatting>
  <conditionalFormatting sqref="Q13">
    <cfRule type="cellIs" priority="109" dxfId="1326" operator="equal" stopIfTrue="1">
      <formula>0</formula>
    </cfRule>
  </conditionalFormatting>
  <conditionalFormatting sqref="Q22:Q24">
    <cfRule type="cellIs" priority="108" dxfId="1326" operator="equal" stopIfTrue="1">
      <formula>0</formula>
    </cfRule>
  </conditionalFormatting>
  <conditionalFormatting sqref="Q21">
    <cfRule type="cellIs" priority="107" dxfId="1326" operator="equal" stopIfTrue="1">
      <formula>0</formula>
    </cfRule>
  </conditionalFormatting>
  <conditionalFormatting sqref="Q30:Q32">
    <cfRule type="cellIs" priority="106" dxfId="1326" operator="equal" stopIfTrue="1">
      <formula>0</formula>
    </cfRule>
  </conditionalFormatting>
  <conditionalFormatting sqref="Q29">
    <cfRule type="cellIs" priority="105" dxfId="1326" operator="equal" stopIfTrue="1">
      <formula>0</formula>
    </cfRule>
  </conditionalFormatting>
  <conditionalFormatting sqref="Q38:Q40">
    <cfRule type="cellIs" priority="104" dxfId="1326" operator="equal" stopIfTrue="1">
      <formula>0</formula>
    </cfRule>
  </conditionalFormatting>
  <conditionalFormatting sqref="Q37">
    <cfRule type="cellIs" priority="103" dxfId="1326" operator="equal" stopIfTrue="1">
      <formula>0</formula>
    </cfRule>
  </conditionalFormatting>
  <conditionalFormatting sqref="Q46:Q48">
    <cfRule type="cellIs" priority="102" dxfId="1326" operator="equal" stopIfTrue="1">
      <formula>0</formula>
    </cfRule>
  </conditionalFormatting>
  <conditionalFormatting sqref="Q45">
    <cfRule type="cellIs" priority="101" dxfId="1326" operator="equal" stopIfTrue="1">
      <formula>0</formula>
    </cfRule>
  </conditionalFormatting>
  <conditionalFormatting sqref="Q6:Q8">
    <cfRule type="cellIs" priority="100" dxfId="1326" operator="equal" stopIfTrue="1">
      <formula>0</formula>
    </cfRule>
  </conditionalFormatting>
  <conditionalFormatting sqref="Q5">
    <cfRule type="cellIs" priority="99" dxfId="1326" operator="equal" stopIfTrue="1">
      <formula>0</formula>
    </cfRule>
  </conditionalFormatting>
  <conditionalFormatting sqref="Q14:Q16">
    <cfRule type="cellIs" priority="98" dxfId="1326" operator="equal" stopIfTrue="1">
      <formula>0</formula>
    </cfRule>
  </conditionalFormatting>
  <conditionalFormatting sqref="Q13">
    <cfRule type="cellIs" priority="97" dxfId="1326" operator="equal" stopIfTrue="1">
      <formula>0</formula>
    </cfRule>
  </conditionalFormatting>
  <conditionalFormatting sqref="Q22:Q24">
    <cfRule type="cellIs" priority="96" dxfId="1326" operator="equal" stopIfTrue="1">
      <formula>0</formula>
    </cfRule>
  </conditionalFormatting>
  <conditionalFormatting sqref="Q21">
    <cfRule type="cellIs" priority="95" dxfId="1326" operator="equal" stopIfTrue="1">
      <formula>0</formula>
    </cfRule>
  </conditionalFormatting>
  <conditionalFormatting sqref="Q30:Q32">
    <cfRule type="cellIs" priority="94" dxfId="1326" operator="equal" stopIfTrue="1">
      <formula>0</formula>
    </cfRule>
  </conditionalFormatting>
  <conditionalFormatting sqref="Q29">
    <cfRule type="cellIs" priority="93" dxfId="1326" operator="equal" stopIfTrue="1">
      <formula>0</formula>
    </cfRule>
  </conditionalFormatting>
  <conditionalFormatting sqref="Q38:Q40">
    <cfRule type="cellIs" priority="92" dxfId="1326" operator="equal" stopIfTrue="1">
      <formula>0</formula>
    </cfRule>
  </conditionalFormatting>
  <conditionalFormatting sqref="Q37">
    <cfRule type="cellIs" priority="91" dxfId="1326" operator="equal" stopIfTrue="1">
      <formula>0</formula>
    </cfRule>
  </conditionalFormatting>
  <conditionalFormatting sqref="Q46:Q48">
    <cfRule type="cellIs" priority="90" dxfId="1326" operator="equal" stopIfTrue="1">
      <formula>0</formula>
    </cfRule>
  </conditionalFormatting>
  <conditionalFormatting sqref="Q45">
    <cfRule type="cellIs" priority="89" dxfId="1326" operator="equal" stopIfTrue="1">
      <formula>0</formula>
    </cfRule>
  </conditionalFormatting>
  <conditionalFormatting sqref="Q6:Q8">
    <cfRule type="cellIs" priority="88" dxfId="1326" operator="equal" stopIfTrue="1">
      <formula>0</formula>
    </cfRule>
  </conditionalFormatting>
  <conditionalFormatting sqref="Q5">
    <cfRule type="cellIs" priority="87" dxfId="1326" operator="equal" stopIfTrue="1">
      <formula>0</formula>
    </cfRule>
  </conditionalFormatting>
  <conditionalFormatting sqref="Q14:Q16">
    <cfRule type="cellIs" priority="86" dxfId="1326" operator="equal" stopIfTrue="1">
      <formula>0</formula>
    </cfRule>
  </conditionalFormatting>
  <conditionalFormatting sqref="Q13">
    <cfRule type="cellIs" priority="85" dxfId="1326" operator="equal" stopIfTrue="1">
      <formula>0</formula>
    </cfRule>
  </conditionalFormatting>
  <conditionalFormatting sqref="Q22:Q24">
    <cfRule type="cellIs" priority="84" dxfId="1326" operator="equal" stopIfTrue="1">
      <formula>0</formula>
    </cfRule>
  </conditionalFormatting>
  <conditionalFormatting sqref="Q21">
    <cfRule type="cellIs" priority="83" dxfId="1326" operator="equal" stopIfTrue="1">
      <formula>0</formula>
    </cfRule>
  </conditionalFormatting>
  <conditionalFormatting sqref="Q30:Q32">
    <cfRule type="cellIs" priority="82" dxfId="1326" operator="equal" stopIfTrue="1">
      <formula>0</formula>
    </cfRule>
  </conditionalFormatting>
  <conditionalFormatting sqref="Q29">
    <cfRule type="cellIs" priority="81" dxfId="1326" operator="equal" stopIfTrue="1">
      <formula>0</formula>
    </cfRule>
  </conditionalFormatting>
  <conditionalFormatting sqref="Q38:Q40">
    <cfRule type="cellIs" priority="80" dxfId="1326" operator="equal" stopIfTrue="1">
      <formula>0</formula>
    </cfRule>
  </conditionalFormatting>
  <conditionalFormatting sqref="Q37">
    <cfRule type="cellIs" priority="79" dxfId="1326" operator="equal" stopIfTrue="1">
      <formula>0</formula>
    </cfRule>
  </conditionalFormatting>
  <conditionalFormatting sqref="Q46:Q48">
    <cfRule type="cellIs" priority="78" dxfId="1326" operator="equal" stopIfTrue="1">
      <formula>0</formula>
    </cfRule>
  </conditionalFormatting>
  <conditionalFormatting sqref="Q45">
    <cfRule type="cellIs" priority="77" dxfId="1326" operator="equal" stopIfTrue="1">
      <formula>0</formula>
    </cfRule>
  </conditionalFormatting>
  <conditionalFormatting sqref="Q6:Q8">
    <cfRule type="cellIs" priority="76" dxfId="1326" operator="equal" stopIfTrue="1">
      <formula>0</formula>
    </cfRule>
  </conditionalFormatting>
  <conditionalFormatting sqref="Q5">
    <cfRule type="cellIs" priority="75" dxfId="1326" operator="equal" stopIfTrue="1">
      <formula>0</formula>
    </cfRule>
  </conditionalFormatting>
  <conditionalFormatting sqref="Q14:Q16">
    <cfRule type="cellIs" priority="74" dxfId="1326" operator="equal" stopIfTrue="1">
      <formula>0</formula>
    </cfRule>
  </conditionalFormatting>
  <conditionalFormatting sqref="Q13">
    <cfRule type="cellIs" priority="73" dxfId="1326" operator="equal" stopIfTrue="1">
      <formula>0</formula>
    </cfRule>
  </conditionalFormatting>
  <conditionalFormatting sqref="Q22:Q24">
    <cfRule type="cellIs" priority="72" dxfId="1326" operator="equal" stopIfTrue="1">
      <formula>0</formula>
    </cfRule>
  </conditionalFormatting>
  <conditionalFormatting sqref="Q21">
    <cfRule type="cellIs" priority="71" dxfId="1326" operator="equal" stopIfTrue="1">
      <formula>0</formula>
    </cfRule>
  </conditionalFormatting>
  <conditionalFormatting sqref="Q30:Q32">
    <cfRule type="cellIs" priority="70" dxfId="1326" operator="equal" stopIfTrue="1">
      <formula>0</formula>
    </cfRule>
  </conditionalFormatting>
  <conditionalFormatting sqref="Q29">
    <cfRule type="cellIs" priority="69" dxfId="1326" operator="equal" stopIfTrue="1">
      <formula>0</formula>
    </cfRule>
  </conditionalFormatting>
  <conditionalFormatting sqref="Q38:Q40">
    <cfRule type="cellIs" priority="68" dxfId="1326" operator="equal" stopIfTrue="1">
      <formula>0</formula>
    </cfRule>
  </conditionalFormatting>
  <conditionalFormatting sqref="Q37">
    <cfRule type="cellIs" priority="67" dxfId="1326" operator="equal" stopIfTrue="1">
      <formula>0</formula>
    </cfRule>
  </conditionalFormatting>
  <conditionalFormatting sqref="Q46:Q48">
    <cfRule type="cellIs" priority="66" dxfId="1326" operator="equal" stopIfTrue="1">
      <formula>0</formula>
    </cfRule>
  </conditionalFormatting>
  <conditionalFormatting sqref="Q45">
    <cfRule type="cellIs" priority="65" dxfId="1326" operator="equal" stopIfTrue="1">
      <formula>0</formula>
    </cfRule>
  </conditionalFormatting>
  <conditionalFormatting sqref="Q6:Q8">
    <cfRule type="cellIs" priority="64" dxfId="1326" operator="equal" stopIfTrue="1">
      <formula>0</formula>
    </cfRule>
  </conditionalFormatting>
  <conditionalFormatting sqref="Q5">
    <cfRule type="cellIs" priority="63" dxfId="1326" operator="equal" stopIfTrue="1">
      <formula>0</formula>
    </cfRule>
  </conditionalFormatting>
  <conditionalFormatting sqref="Q14:Q16">
    <cfRule type="cellIs" priority="62" dxfId="1326" operator="equal" stopIfTrue="1">
      <formula>0</formula>
    </cfRule>
  </conditionalFormatting>
  <conditionalFormatting sqref="Q13">
    <cfRule type="cellIs" priority="61" dxfId="1326" operator="equal" stopIfTrue="1">
      <formula>0</formula>
    </cfRule>
  </conditionalFormatting>
  <conditionalFormatting sqref="Q22:Q24">
    <cfRule type="cellIs" priority="60" dxfId="1326" operator="equal" stopIfTrue="1">
      <formula>0</formula>
    </cfRule>
  </conditionalFormatting>
  <conditionalFormatting sqref="Q21">
    <cfRule type="cellIs" priority="59" dxfId="1326" operator="equal" stopIfTrue="1">
      <formula>0</formula>
    </cfRule>
  </conditionalFormatting>
  <conditionalFormatting sqref="Q30:Q32">
    <cfRule type="cellIs" priority="58" dxfId="1326" operator="equal" stopIfTrue="1">
      <formula>0</formula>
    </cfRule>
  </conditionalFormatting>
  <conditionalFormatting sqref="Q29">
    <cfRule type="cellIs" priority="57" dxfId="1326" operator="equal" stopIfTrue="1">
      <formula>0</formula>
    </cfRule>
  </conditionalFormatting>
  <conditionalFormatting sqref="Q38:Q40">
    <cfRule type="cellIs" priority="56" dxfId="1326" operator="equal" stopIfTrue="1">
      <formula>0</formula>
    </cfRule>
  </conditionalFormatting>
  <conditionalFormatting sqref="Q37">
    <cfRule type="cellIs" priority="55" dxfId="1326" operator="equal" stopIfTrue="1">
      <formula>0</formula>
    </cfRule>
  </conditionalFormatting>
  <conditionalFormatting sqref="Q46:Q48">
    <cfRule type="cellIs" priority="54" dxfId="1326" operator="equal" stopIfTrue="1">
      <formula>0</formula>
    </cfRule>
  </conditionalFormatting>
  <conditionalFormatting sqref="Q45">
    <cfRule type="cellIs" priority="53" dxfId="1326" operator="equal" stopIfTrue="1">
      <formula>0</formula>
    </cfRule>
  </conditionalFormatting>
  <conditionalFormatting sqref="Q54:Q56">
    <cfRule type="cellIs" priority="52" dxfId="1326" operator="equal" stopIfTrue="1">
      <formula>0</formula>
    </cfRule>
  </conditionalFormatting>
  <conditionalFormatting sqref="Q53">
    <cfRule type="cellIs" priority="51" dxfId="1326" operator="equal" stopIfTrue="1">
      <formula>0</formula>
    </cfRule>
  </conditionalFormatting>
  <conditionalFormatting sqref="Q62:Q64">
    <cfRule type="cellIs" priority="50" dxfId="1326" operator="equal" stopIfTrue="1">
      <formula>0</formula>
    </cfRule>
  </conditionalFormatting>
  <conditionalFormatting sqref="Q61">
    <cfRule type="cellIs" priority="49" dxfId="1326" operator="equal" stopIfTrue="1">
      <formula>0</formula>
    </cfRule>
  </conditionalFormatting>
  <conditionalFormatting sqref="Q70:Q72">
    <cfRule type="cellIs" priority="48" dxfId="1326" operator="equal" stopIfTrue="1">
      <formula>0</formula>
    </cfRule>
  </conditionalFormatting>
  <conditionalFormatting sqref="Q69">
    <cfRule type="cellIs" priority="47" dxfId="1326" operator="equal" stopIfTrue="1">
      <formula>0</formula>
    </cfRule>
  </conditionalFormatting>
  <conditionalFormatting sqref="Q78:Q80">
    <cfRule type="cellIs" priority="46" dxfId="1326" operator="equal" stopIfTrue="1">
      <formula>0</formula>
    </cfRule>
  </conditionalFormatting>
  <conditionalFormatting sqref="Q77">
    <cfRule type="cellIs" priority="45" dxfId="1326" operator="equal" stopIfTrue="1">
      <formula>0</formula>
    </cfRule>
  </conditionalFormatting>
  <conditionalFormatting sqref="Q86:Q88">
    <cfRule type="cellIs" priority="44" dxfId="1326" operator="equal" stopIfTrue="1">
      <formula>0</formula>
    </cfRule>
  </conditionalFormatting>
  <conditionalFormatting sqref="Q85">
    <cfRule type="cellIs" priority="43" dxfId="1326" operator="equal" stopIfTrue="1">
      <formula>0</formula>
    </cfRule>
  </conditionalFormatting>
  <conditionalFormatting sqref="Q94:Q96">
    <cfRule type="cellIs" priority="42" dxfId="1326" operator="equal" stopIfTrue="1">
      <formula>0</formula>
    </cfRule>
  </conditionalFormatting>
  <conditionalFormatting sqref="Q93">
    <cfRule type="cellIs" priority="41" dxfId="1326" operator="equal" stopIfTrue="1">
      <formula>0</formula>
    </cfRule>
  </conditionalFormatting>
  <conditionalFormatting sqref="Q102:Q104">
    <cfRule type="cellIs" priority="40" dxfId="1326" operator="equal" stopIfTrue="1">
      <formula>0</formula>
    </cfRule>
  </conditionalFormatting>
  <conditionalFormatting sqref="Q101">
    <cfRule type="cellIs" priority="39" dxfId="1326" operator="equal" stopIfTrue="1">
      <formula>0</formula>
    </cfRule>
  </conditionalFormatting>
  <conditionalFormatting sqref="Q110:Q112">
    <cfRule type="cellIs" priority="38" dxfId="1326" operator="equal" stopIfTrue="1">
      <formula>0</formula>
    </cfRule>
  </conditionalFormatting>
  <conditionalFormatting sqref="Q109">
    <cfRule type="cellIs" priority="37" dxfId="1326" operator="equal" stopIfTrue="1">
      <formula>0</formula>
    </cfRule>
  </conditionalFormatting>
  <conditionalFormatting sqref="Q118:Q120">
    <cfRule type="cellIs" priority="36" dxfId="1326" operator="equal" stopIfTrue="1">
      <formula>0</formula>
    </cfRule>
  </conditionalFormatting>
  <conditionalFormatting sqref="Q117">
    <cfRule type="cellIs" priority="35" dxfId="1326" operator="equal" stopIfTrue="1">
      <formula>0</formula>
    </cfRule>
  </conditionalFormatting>
  <conditionalFormatting sqref="Q126:Q128">
    <cfRule type="cellIs" priority="34" dxfId="1326" operator="equal" stopIfTrue="1">
      <formula>0</formula>
    </cfRule>
  </conditionalFormatting>
  <conditionalFormatting sqref="Q125">
    <cfRule type="cellIs" priority="33" dxfId="1326" operator="equal" stopIfTrue="1">
      <formula>0</formula>
    </cfRule>
  </conditionalFormatting>
  <conditionalFormatting sqref="Q134:Q136">
    <cfRule type="cellIs" priority="32" dxfId="1326" operator="equal" stopIfTrue="1">
      <formula>0</formula>
    </cfRule>
  </conditionalFormatting>
  <conditionalFormatting sqref="Q133">
    <cfRule type="cellIs" priority="31" dxfId="1326" operator="equal" stopIfTrue="1">
      <formula>0</formula>
    </cfRule>
  </conditionalFormatting>
  <conditionalFormatting sqref="Q142:Q144">
    <cfRule type="cellIs" priority="30" dxfId="1326" operator="equal" stopIfTrue="1">
      <formula>0</formula>
    </cfRule>
  </conditionalFormatting>
  <conditionalFormatting sqref="Q141">
    <cfRule type="cellIs" priority="29" dxfId="1326" operator="equal" stopIfTrue="1">
      <formula>0</formula>
    </cfRule>
  </conditionalFormatting>
  <conditionalFormatting sqref="Q6:Q8">
    <cfRule type="cellIs" priority="28" dxfId="1326" operator="equal" stopIfTrue="1">
      <formula>0</formula>
    </cfRule>
  </conditionalFormatting>
  <conditionalFormatting sqref="Q5">
    <cfRule type="cellIs" priority="27" dxfId="1326" operator="equal" stopIfTrue="1">
      <formula>0</formula>
    </cfRule>
  </conditionalFormatting>
  <conditionalFormatting sqref="Q14:Q16">
    <cfRule type="cellIs" priority="26" dxfId="1326" operator="equal" stopIfTrue="1">
      <formula>0</formula>
    </cfRule>
  </conditionalFormatting>
  <conditionalFormatting sqref="Q13">
    <cfRule type="cellIs" priority="25" dxfId="1326" operator="equal" stopIfTrue="1">
      <formula>0</formula>
    </cfRule>
  </conditionalFormatting>
  <conditionalFormatting sqref="Q22:Q24">
    <cfRule type="cellIs" priority="24" dxfId="1326" operator="equal" stopIfTrue="1">
      <formula>0</formula>
    </cfRule>
  </conditionalFormatting>
  <conditionalFormatting sqref="Q21">
    <cfRule type="cellIs" priority="23" dxfId="1326" operator="equal" stopIfTrue="1">
      <formula>0</formula>
    </cfRule>
  </conditionalFormatting>
  <conditionalFormatting sqref="Q30:Q32">
    <cfRule type="cellIs" priority="22" dxfId="1326" operator="equal" stopIfTrue="1">
      <formula>0</formula>
    </cfRule>
  </conditionalFormatting>
  <conditionalFormatting sqref="Q29">
    <cfRule type="cellIs" priority="21" dxfId="1326" operator="equal" stopIfTrue="1">
      <formula>0</formula>
    </cfRule>
  </conditionalFormatting>
  <conditionalFormatting sqref="Q38:Q40">
    <cfRule type="cellIs" priority="20" dxfId="1326" operator="equal" stopIfTrue="1">
      <formula>0</formula>
    </cfRule>
  </conditionalFormatting>
  <conditionalFormatting sqref="Q37">
    <cfRule type="cellIs" priority="19" dxfId="1326" operator="equal" stopIfTrue="1">
      <formula>0</formula>
    </cfRule>
  </conditionalFormatting>
  <conditionalFormatting sqref="Q46:Q48">
    <cfRule type="cellIs" priority="18" dxfId="1326" operator="equal" stopIfTrue="1">
      <formula>0</formula>
    </cfRule>
  </conditionalFormatting>
  <conditionalFormatting sqref="Q45">
    <cfRule type="cellIs" priority="17" dxfId="1326" operator="equal" stopIfTrue="1">
      <formula>0</formula>
    </cfRule>
  </conditionalFormatting>
  <conditionalFormatting sqref="Q54:Q56">
    <cfRule type="cellIs" priority="16" dxfId="1326" operator="equal" stopIfTrue="1">
      <formula>0</formula>
    </cfRule>
  </conditionalFormatting>
  <conditionalFormatting sqref="Q53">
    <cfRule type="cellIs" priority="15" dxfId="1326" operator="equal" stopIfTrue="1">
      <formula>0</formula>
    </cfRule>
  </conditionalFormatting>
  <conditionalFormatting sqref="Q6:Q8">
    <cfRule type="cellIs" priority="14" dxfId="1326" operator="equal" stopIfTrue="1">
      <formula>0</formula>
    </cfRule>
  </conditionalFormatting>
  <conditionalFormatting sqref="Q5">
    <cfRule type="cellIs" priority="13" dxfId="1326" operator="equal" stopIfTrue="1">
      <formula>0</formula>
    </cfRule>
  </conditionalFormatting>
  <conditionalFormatting sqref="Q14:Q16">
    <cfRule type="cellIs" priority="12" dxfId="1326" operator="equal" stopIfTrue="1">
      <formula>0</formula>
    </cfRule>
  </conditionalFormatting>
  <conditionalFormatting sqref="Q13">
    <cfRule type="cellIs" priority="11" dxfId="1326" operator="equal" stopIfTrue="1">
      <formula>0</formula>
    </cfRule>
  </conditionalFormatting>
  <conditionalFormatting sqref="Q22:Q24">
    <cfRule type="cellIs" priority="10" dxfId="1326" operator="equal" stopIfTrue="1">
      <formula>0</formula>
    </cfRule>
  </conditionalFormatting>
  <conditionalFormatting sqref="Q21">
    <cfRule type="cellIs" priority="9" dxfId="1326" operator="equal" stopIfTrue="1">
      <formula>0</formula>
    </cfRule>
  </conditionalFormatting>
  <conditionalFormatting sqref="Q30:Q32">
    <cfRule type="cellIs" priority="8" dxfId="1326" operator="equal" stopIfTrue="1">
      <formula>0</formula>
    </cfRule>
  </conditionalFormatting>
  <conditionalFormatting sqref="Q29">
    <cfRule type="cellIs" priority="7" dxfId="1326" operator="equal" stopIfTrue="1">
      <formula>0</formula>
    </cfRule>
  </conditionalFormatting>
  <conditionalFormatting sqref="Q38:Q40">
    <cfRule type="cellIs" priority="6" dxfId="1326" operator="equal" stopIfTrue="1">
      <formula>0</formula>
    </cfRule>
  </conditionalFormatting>
  <conditionalFormatting sqref="Q37">
    <cfRule type="cellIs" priority="5" dxfId="1326" operator="equal" stopIfTrue="1">
      <formula>0</formula>
    </cfRule>
  </conditionalFormatting>
  <conditionalFormatting sqref="Q6:Q8">
    <cfRule type="cellIs" priority="4" dxfId="1326" operator="equal" stopIfTrue="1">
      <formula>0</formula>
    </cfRule>
  </conditionalFormatting>
  <conditionalFormatting sqref="Q5">
    <cfRule type="cellIs" priority="3" dxfId="1326" operator="equal" stopIfTrue="1">
      <formula>0</formula>
    </cfRule>
  </conditionalFormatting>
  <conditionalFormatting sqref="Q14:Q16">
    <cfRule type="cellIs" priority="2" dxfId="1326" operator="equal" stopIfTrue="1">
      <formula>0</formula>
    </cfRule>
  </conditionalFormatting>
  <conditionalFormatting sqref="Q13">
    <cfRule type="cellIs" priority="1" dxfId="1326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fitToHeight="2" horizontalDpi="300" verticalDpi="300" orientation="portrait" paperSize="9" scale="85" r:id="rId1"/>
  <headerFooter alignWithMargins="0">
    <oddFooter>&amp;CPágina &amp;P</oddFooter>
  </headerFooter>
  <rowBreaks count="2" manualBreakCount="2">
    <brk id="49" max="255" man="1"/>
    <brk id="9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T145"/>
  <sheetViews>
    <sheetView view="pageBreakPreview" zoomScaleSheetLayoutView="100" zoomScalePageLayoutView="0" workbookViewId="0" topLeftCell="A1">
      <selection activeCell="R8" sqref="R8"/>
    </sheetView>
  </sheetViews>
  <sheetFormatPr defaultColWidth="9.140625" defaultRowHeight="15" outlineLevelCol="1"/>
  <cols>
    <col min="1" max="1" width="4.7109375" style="98" customWidth="1" outlineLevel="1"/>
    <col min="2" max="2" width="6.7109375" style="98" customWidth="1" outlineLevel="1"/>
    <col min="3" max="3" width="7.8515625" style="99" customWidth="1" outlineLevel="1"/>
    <col min="4" max="4" width="6.7109375" style="99" customWidth="1"/>
    <col min="5" max="5" width="6.7109375" style="100" customWidth="1"/>
    <col min="6" max="6" width="2.7109375" style="101" customWidth="1"/>
    <col min="7" max="7" width="3.8515625" style="101" bestFit="1" customWidth="1"/>
    <col min="8" max="10" width="8.7109375" style="101" customWidth="1"/>
    <col min="11" max="11" width="10.57421875" style="101" customWidth="1"/>
    <col min="12" max="18" width="5.7109375" style="101" customWidth="1"/>
    <col min="19" max="19" width="4.7109375" style="97" customWidth="1"/>
    <col min="20" max="20" width="9.140625" style="97" customWidth="1"/>
    <col min="21" max="21" width="15.421875" style="97" bestFit="1" customWidth="1"/>
    <col min="22" max="16384" width="9.140625" style="97" customWidth="1"/>
  </cols>
  <sheetData>
    <row r="1" spans="1:18" ht="18" customHeight="1" thickBot="1">
      <c r="A1" s="97"/>
      <c r="B1" s="196" t="s">
        <v>59</v>
      </c>
      <c r="C1" s="197"/>
      <c r="D1" s="197"/>
      <c r="E1" s="197"/>
      <c r="F1" s="198" t="s">
        <v>34</v>
      </c>
      <c r="G1" s="198"/>
      <c r="H1" s="198"/>
      <c r="I1" s="198"/>
      <c r="J1" s="198"/>
      <c r="K1" s="198" t="s">
        <v>173</v>
      </c>
      <c r="L1" s="198"/>
      <c r="M1" s="198"/>
      <c r="N1" s="198"/>
      <c r="O1" s="198" t="s">
        <v>60</v>
      </c>
      <c r="P1" s="198"/>
      <c r="Q1" s="198"/>
      <c r="R1" s="199"/>
    </row>
    <row r="2" ht="18" customHeight="1" thickBot="1"/>
    <row r="3" spans="2:18" ht="18" customHeight="1" thickBot="1">
      <c r="B3" s="71"/>
      <c r="C3" s="61" t="s">
        <v>31</v>
      </c>
      <c r="D3" s="61" t="s">
        <v>30</v>
      </c>
      <c r="E3" s="58" t="s">
        <v>29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69"/>
    </row>
    <row r="4" spans="2:18" ht="18" customHeight="1" thickBot="1">
      <c r="B4" s="68" t="s">
        <v>27</v>
      </c>
      <c r="C4" s="139">
        <v>42623</v>
      </c>
      <c r="D4" s="67" t="s">
        <v>50</v>
      </c>
      <c r="E4" s="66">
        <v>1</v>
      </c>
      <c r="F4" s="37"/>
      <c r="G4" s="140" t="s">
        <v>26</v>
      </c>
      <c r="H4" s="141"/>
      <c r="I4" s="65">
        <v>1</v>
      </c>
      <c r="J4" s="64"/>
      <c r="K4" s="63" t="s">
        <v>25</v>
      </c>
      <c r="L4" s="62">
        <v>1</v>
      </c>
      <c r="M4" s="61">
        <v>2</v>
      </c>
      <c r="N4" s="61">
        <v>3</v>
      </c>
      <c r="O4" s="60">
        <v>4</v>
      </c>
      <c r="P4" s="142"/>
      <c r="Q4" s="59" t="s">
        <v>24</v>
      </c>
      <c r="R4" s="58" t="s">
        <v>23</v>
      </c>
    </row>
    <row r="5" spans="2:18" ht="18" customHeight="1">
      <c r="B5" s="57" t="str">
        <f>IF(H8="BYE","X","2-4")</f>
        <v>2-4</v>
      </c>
      <c r="C5" s="131"/>
      <c r="D5" s="48" t="s">
        <v>47</v>
      </c>
      <c r="E5" s="38">
        <f>E4</f>
        <v>1</v>
      </c>
      <c r="F5" s="37"/>
      <c r="G5" s="56">
        <v>1</v>
      </c>
      <c r="H5" s="145" t="s">
        <v>148</v>
      </c>
      <c r="I5" s="146"/>
      <c r="J5" s="146"/>
      <c r="K5" s="147"/>
      <c r="L5" s="55"/>
      <c r="M5" s="54">
        <v>3</v>
      </c>
      <c r="N5" s="54">
        <v>3</v>
      </c>
      <c r="O5" s="53">
        <v>3</v>
      </c>
      <c r="P5" s="143"/>
      <c r="Q5" s="52"/>
      <c r="R5" s="51">
        <v>1</v>
      </c>
    </row>
    <row r="6" spans="2:18" ht="18" customHeight="1">
      <c r="B6" s="50" t="s">
        <v>18</v>
      </c>
      <c r="C6" s="130">
        <f>C4</f>
        <v>42623</v>
      </c>
      <c r="D6" s="39" t="s">
        <v>45</v>
      </c>
      <c r="E6" s="38">
        <f>E4</f>
        <v>1</v>
      </c>
      <c r="F6" s="37"/>
      <c r="G6" s="47">
        <v>2</v>
      </c>
      <c r="H6" s="132" t="s">
        <v>174</v>
      </c>
      <c r="I6" s="133"/>
      <c r="J6" s="133"/>
      <c r="K6" s="134"/>
      <c r="L6" s="46">
        <v>1</v>
      </c>
      <c r="M6" s="44"/>
      <c r="N6" s="45">
        <v>1</v>
      </c>
      <c r="O6" s="43">
        <v>3</v>
      </c>
      <c r="P6" s="143"/>
      <c r="Q6" s="42"/>
      <c r="R6" s="41">
        <v>3</v>
      </c>
    </row>
    <row r="7" spans="2:18" ht="18" customHeight="1">
      <c r="B7" s="49" t="str">
        <f>IF(H8="BYE","X","3-4")</f>
        <v>3-4</v>
      </c>
      <c r="C7" s="131"/>
      <c r="D7" s="48" t="s">
        <v>44</v>
      </c>
      <c r="E7" s="38">
        <f>E4</f>
        <v>1</v>
      </c>
      <c r="F7" s="37"/>
      <c r="G7" s="47">
        <v>3</v>
      </c>
      <c r="H7" s="132" t="s">
        <v>170</v>
      </c>
      <c r="I7" s="133"/>
      <c r="J7" s="133"/>
      <c r="K7" s="134"/>
      <c r="L7" s="46">
        <v>2</v>
      </c>
      <c r="M7" s="45">
        <v>3</v>
      </c>
      <c r="N7" s="44"/>
      <c r="O7" s="43">
        <v>3</v>
      </c>
      <c r="P7" s="143"/>
      <c r="Q7" s="42"/>
      <c r="R7" s="41">
        <v>2</v>
      </c>
    </row>
    <row r="8" spans="2:20" ht="18" customHeight="1" thickBot="1">
      <c r="B8" s="40" t="str">
        <f>IF(H8="BYE","X","1-4")</f>
        <v>1-4</v>
      </c>
      <c r="C8" s="130">
        <f>C4</f>
        <v>42623</v>
      </c>
      <c r="D8" s="39" t="s">
        <v>42</v>
      </c>
      <c r="E8" s="38">
        <f>E4</f>
        <v>1</v>
      </c>
      <c r="F8" s="37"/>
      <c r="G8" s="36">
        <v>4</v>
      </c>
      <c r="H8" s="136" t="s">
        <v>175</v>
      </c>
      <c r="I8" s="137"/>
      <c r="J8" s="137"/>
      <c r="K8" s="138"/>
      <c r="L8" s="35">
        <v>0</v>
      </c>
      <c r="M8" s="34">
        <v>1</v>
      </c>
      <c r="N8" s="34">
        <v>1</v>
      </c>
      <c r="O8" s="33"/>
      <c r="P8" s="144"/>
      <c r="Q8" s="32"/>
      <c r="R8" s="31">
        <v>4</v>
      </c>
      <c r="T8" s="99"/>
    </row>
    <row r="9" spans="2:18" ht="18" customHeight="1" thickBot="1">
      <c r="B9" s="30" t="s">
        <v>12</v>
      </c>
      <c r="C9" s="135"/>
      <c r="D9" s="29" t="s">
        <v>41</v>
      </c>
      <c r="E9" s="28">
        <f>E4</f>
        <v>1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6"/>
    </row>
    <row r="10" ht="18" customHeight="1" thickBot="1"/>
    <row r="11" spans="2:18" ht="18" customHeight="1" thickBot="1">
      <c r="B11" s="71"/>
      <c r="C11" s="61" t="s">
        <v>31</v>
      </c>
      <c r="D11" s="61" t="s">
        <v>30</v>
      </c>
      <c r="E11" s="58" t="s">
        <v>29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69"/>
    </row>
    <row r="12" spans="2:18" ht="18" customHeight="1" thickBot="1">
      <c r="B12" s="68" t="s">
        <v>27</v>
      </c>
      <c r="C12" s="139">
        <v>42623</v>
      </c>
      <c r="D12" s="67" t="s">
        <v>50</v>
      </c>
      <c r="E12" s="66">
        <v>2</v>
      </c>
      <c r="F12" s="37"/>
      <c r="G12" s="140" t="s">
        <v>26</v>
      </c>
      <c r="H12" s="141"/>
      <c r="I12" s="65">
        <v>2</v>
      </c>
      <c r="J12" s="64"/>
      <c r="K12" s="63" t="s">
        <v>25</v>
      </c>
      <c r="L12" s="62">
        <v>1</v>
      </c>
      <c r="M12" s="61">
        <v>2</v>
      </c>
      <c r="N12" s="61">
        <v>3</v>
      </c>
      <c r="O12" s="60">
        <v>4</v>
      </c>
      <c r="P12" s="142"/>
      <c r="Q12" s="59" t="s">
        <v>24</v>
      </c>
      <c r="R12" s="58" t="s">
        <v>23</v>
      </c>
    </row>
    <row r="13" spans="2:18" ht="18" customHeight="1">
      <c r="B13" s="57" t="str">
        <f>IF(H16="BYE","X","2-4")</f>
        <v>2-4</v>
      </c>
      <c r="C13" s="131"/>
      <c r="D13" s="48" t="s">
        <v>47</v>
      </c>
      <c r="E13" s="38">
        <f>E12</f>
        <v>2</v>
      </c>
      <c r="F13" s="37"/>
      <c r="G13" s="56">
        <v>1</v>
      </c>
      <c r="H13" s="145" t="s">
        <v>176</v>
      </c>
      <c r="I13" s="146"/>
      <c r="J13" s="146"/>
      <c r="K13" s="147"/>
      <c r="L13" s="55"/>
      <c r="M13" s="54">
        <v>3</v>
      </c>
      <c r="N13" s="54">
        <v>3</v>
      </c>
      <c r="O13" s="53">
        <v>3</v>
      </c>
      <c r="P13" s="143"/>
      <c r="Q13" s="52"/>
      <c r="R13" s="51">
        <v>1</v>
      </c>
    </row>
    <row r="14" spans="2:18" ht="18" customHeight="1">
      <c r="B14" s="50" t="s">
        <v>18</v>
      </c>
      <c r="C14" s="130">
        <f>C12</f>
        <v>42623</v>
      </c>
      <c r="D14" s="39" t="s">
        <v>45</v>
      </c>
      <c r="E14" s="38">
        <f>E12</f>
        <v>2</v>
      </c>
      <c r="F14" s="37"/>
      <c r="G14" s="47">
        <v>2</v>
      </c>
      <c r="H14" s="132" t="s">
        <v>167</v>
      </c>
      <c r="I14" s="133"/>
      <c r="J14" s="133"/>
      <c r="K14" s="134"/>
      <c r="L14" s="46">
        <v>0</v>
      </c>
      <c r="M14" s="44"/>
      <c r="N14" s="45">
        <v>3</v>
      </c>
      <c r="O14" s="43">
        <v>3</v>
      </c>
      <c r="P14" s="143"/>
      <c r="Q14" s="42"/>
      <c r="R14" s="41">
        <v>2</v>
      </c>
    </row>
    <row r="15" spans="2:18" ht="18" customHeight="1">
      <c r="B15" s="49" t="str">
        <f>IF(H16="BYE","X","3-4")</f>
        <v>3-4</v>
      </c>
      <c r="C15" s="131"/>
      <c r="D15" s="48" t="s">
        <v>44</v>
      </c>
      <c r="E15" s="38">
        <f>E12</f>
        <v>2</v>
      </c>
      <c r="F15" s="37"/>
      <c r="G15" s="47">
        <v>3</v>
      </c>
      <c r="H15" s="132" t="s">
        <v>177</v>
      </c>
      <c r="I15" s="133"/>
      <c r="J15" s="133"/>
      <c r="K15" s="134"/>
      <c r="L15" s="46">
        <v>1</v>
      </c>
      <c r="M15" s="45">
        <v>1</v>
      </c>
      <c r="N15" s="44"/>
      <c r="O15" s="43" t="s">
        <v>223</v>
      </c>
      <c r="P15" s="143"/>
      <c r="Q15" s="42"/>
      <c r="R15" s="41">
        <v>4</v>
      </c>
    </row>
    <row r="16" spans="2:18" ht="18" customHeight="1" thickBot="1">
      <c r="B16" s="40" t="str">
        <f>IF(H16="BYE","X","1-4")</f>
        <v>1-4</v>
      </c>
      <c r="C16" s="130">
        <f>C12</f>
        <v>42623</v>
      </c>
      <c r="D16" s="39" t="s">
        <v>42</v>
      </c>
      <c r="E16" s="38">
        <f>E12</f>
        <v>2</v>
      </c>
      <c r="F16" s="37"/>
      <c r="G16" s="36">
        <v>4</v>
      </c>
      <c r="H16" s="136" t="s">
        <v>168</v>
      </c>
      <c r="I16" s="137"/>
      <c r="J16" s="137"/>
      <c r="K16" s="138"/>
      <c r="L16" s="35">
        <v>0</v>
      </c>
      <c r="M16" s="34">
        <v>0</v>
      </c>
      <c r="N16" s="34">
        <v>3</v>
      </c>
      <c r="O16" s="33"/>
      <c r="P16" s="144"/>
      <c r="Q16" s="32"/>
      <c r="R16" s="31">
        <v>3</v>
      </c>
    </row>
    <row r="17" spans="2:18" ht="18" customHeight="1" thickBot="1">
      <c r="B17" s="30" t="s">
        <v>12</v>
      </c>
      <c r="C17" s="135"/>
      <c r="D17" s="29" t="s">
        <v>41</v>
      </c>
      <c r="E17" s="28">
        <f>E12</f>
        <v>2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6"/>
    </row>
    <row r="18" ht="18" customHeight="1" thickBot="1"/>
    <row r="19" spans="2:18" ht="18" customHeight="1" thickBot="1">
      <c r="B19" s="71"/>
      <c r="C19" s="61" t="s">
        <v>31</v>
      </c>
      <c r="D19" s="61" t="s">
        <v>30</v>
      </c>
      <c r="E19" s="58" t="s">
        <v>29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69"/>
    </row>
    <row r="20" spans="2:18" ht="18" customHeight="1" thickBot="1">
      <c r="B20" s="68" t="s">
        <v>27</v>
      </c>
      <c r="C20" s="139">
        <v>42623</v>
      </c>
      <c r="D20" s="67" t="s">
        <v>39</v>
      </c>
      <c r="E20" s="66">
        <v>3</v>
      </c>
      <c r="F20" s="37"/>
      <c r="G20" s="140" t="s">
        <v>26</v>
      </c>
      <c r="H20" s="141"/>
      <c r="I20" s="65">
        <v>3</v>
      </c>
      <c r="J20" s="64"/>
      <c r="K20" s="63" t="s">
        <v>25</v>
      </c>
      <c r="L20" s="62">
        <v>1</v>
      </c>
      <c r="M20" s="61">
        <v>2</v>
      </c>
      <c r="N20" s="61">
        <v>3</v>
      </c>
      <c r="O20" s="60">
        <v>4</v>
      </c>
      <c r="P20" s="142"/>
      <c r="Q20" s="59" t="s">
        <v>24</v>
      </c>
      <c r="R20" s="58" t="s">
        <v>23</v>
      </c>
    </row>
    <row r="21" spans="2:18" ht="18" customHeight="1">
      <c r="B21" s="57" t="str">
        <f>IF(H24="BYE","X","2-4")</f>
        <v>2-4</v>
      </c>
      <c r="C21" s="131"/>
      <c r="D21" s="48"/>
      <c r="E21" s="38">
        <f>E20</f>
        <v>3</v>
      </c>
      <c r="F21" s="37"/>
      <c r="G21" s="56">
        <v>1</v>
      </c>
      <c r="H21" s="145"/>
      <c r="I21" s="146"/>
      <c r="J21" s="146"/>
      <c r="K21" s="147"/>
      <c r="L21" s="55"/>
      <c r="M21" s="54"/>
      <c r="N21" s="54"/>
      <c r="O21" s="53"/>
      <c r="P21" s="143"/>
      <c r="Q21" s="52"/>
      <c r="R21" s="51"/>
    </row>
    <row r="22" spans="2:18" ht="18" customHeight="1">
      <c r="B22" s="50" t="s">
        <v>18</v>
      </c>
      <c r="C22" s="130">
        <f>C20</f>
        <v>42623</v>
      </c>
      <c r="D22" s="39" t="s">
        <v>164</v>
      </c>
      <c r="E22" s="38">
        <f>E20</f>
        <v>3</v>
      </c>
      <c r="F22" s="37"/>
      <c r="G22" s="47">
        <v>2</v>
      </c>
      <c r="H22" s="132"/>
      <c r="I22" s="133"/>
      <c r="J22" s="133"/>
      <c r="K22" s="134"/>
      <c r="L22" s="46"/>
      <c r="M22" s="44"/>
      <c r="N22" s="45"/>
      <c r="O22" s="43"/>
      <c r="P22" s="143"/>
      <c r="Q22" s="42"/>
      <c r="R22" s="41"/>
    </row>
    <row r="23" spans="2:18" ht="18" customHeight="1">
      <c r="B23" s="49" t="str">
        <f>IF(H24="BYE","X","3-4")</f>
        <v>3-4</v>
      </c>
      <c r="C23" s="131"/>
      <c r="D23" s="48"/>
      <c r="E23" s="38">
        <f>E20</f>
        <v>3</v>
      </c>
      <c r="F23" s="37"/>
      <c r="G23" s="47">
        <v>3</v>
      </c>
      <c r="H23" s="132"/>
      <c r="I23" s="133"/>
      <c r="J23" s="133"/>
      <c r="K23" s="134"/>
      <c r="L23" s="46"/>
      <c r="M23" s="45"/>
      <c r="N23" s="44"/>
      <c r="O23" s="43"/>
      <c r="P23" s="143"/>
      <c r="Q23" s="42"/>
      <c r="R23" s="41"/>
    </row>
    <row r="24" spans="2:18" ht="18" customHeight="1" thickBot="1">
      <c r="B24" s="40" t="str">
        <f>IF(H24="BYE","X","1-4")</f>
        <v>1-4</v>
      </c>
      <c r="C24" s="130">
        <f>C20</f>
        <v>42623</v>
      </c>
      <c r="D24" s="39" t="s">
        <v>165</v>
      </c>
      <c r="E24" s="38">
        <f>E20</f>
        <v>3</v>
      </c>
      <c r="F24" s="37"/>
      <c r="G24" s="36">
        <v>4</v>
      </c>
      <c r="H24" s="136"/>
      <c r="I24" s="137"/>
      <c r="J24" s="137"/>
      <c r="K24" s="138"/>
      <c r="L24" s="35"/>
      <c r="M24" s="34"/>
      <c r="N24" s="34"/>
      <c r="O24" s="33"/>
      <c r="P24" s="144"/>
      <c r="Q24" s="32"/>
      <c r="R24" s="31"/>
    </row>
    <row r="25" spans="2:18" ht="18" customHeight="1" thickBot="1">
      <c r="B25" s="30" t="s">
        <v>12</v>
      </c>
      <c r="C25" s="135"/>
      <c r="D25" s="29"/>
      <c r="E25" s="28">
        <f>E20</f>
        <v>3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6"/>
    </row>
    <row r="26" ht="18" customHeight="1" thickBot="1"/>
    <row r="27" spans="2:18" ht="18" customHeight="1" thickBot="1">
      <c r="B27" s="71"/>
      <c r="C27" s="61" t="s">
        <v>31</v>
      </c>
      <c r="D27" s="61" t="s">
        <v>30</v>
      </c>
      <c r="E27" s="58" t="s">
        <v>29</v>
      </c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69"/>
    </row>
    <row r="28" spans="2:18" ht="18" customHeight="1" thickBot="1">
      <c r="B28" s="68" t="s">
        <v>27</v>
      </c>
      <c r="C28" s="139">
        <v>42623</v>
      </c>
      <c r="D28" s="67" t="s">
        <v>39</v>
      </c>
      <c r="E28" s="66">
        <v>5</v>
      </c>
      <c r="F28" s="37"/>
      <c r="G28" s="140" t="s">
        <v>26</v>
      </c>
      <c r="H28" s="141"/>
      <c r="I28" s="65">
        <v>4</v>
      </c>
      <c r="J28" s="64"/>
      <c r="K28" s="63" t="s">
        <v>25</v>
      </c>
      <c r="L28" s="62">
        <v>1</v>
      </c>
      <c r="M28" s="61">
        <v>2</v>
      </c>
      <c r="N28" s="61">
        <v>3</v>
      </c>
      <c r="O28" s="60">
        <v>4</v>
      </c>
      <c r="P28" s="142"/>
      <c r="Q28" s="59" t="s">
        <v>24</v>
      </c>
      <c r="R28" s="58" t="s">
        <v>23</v>
      </c>
    </row>
    <row r="29" spans="2:18" ht="18" customHeight="1">
      <c r="B29" s="57" t="str">
        <f>IF(H32="BYE","X","2-4")</f>
        <v>2-4</v>
      </c>
      <c r="C29" s="131"/>
      <c r="D29" s="48"/>
      <c r="E29" s="38">
        <f>E28</f>
        <v>5</v>
      </c>
      <c r="F29" s="37"/>
      <c r="G29" s="56">
        <v>1</v>
      </c>
      <c r="H29" s="145"/>
      <c r="I29" s="146"/>
      <c r="J29" s="146"/>
      <c r="K29" s="147"/>
      <c r="L29" s="55"/>
      <c r="M29" s="54"/>
      <c r="N29" s="54"/>
      <c r="O29" s="53"/>
      <c r="P29" s="143"/>
      <c r="Q29" s="52"/>
      <c r="R29" s="51"/>
    </row>
    <row r="30" spans="2:18" ht="18" customHeight="1">
      <c r="B30" s="50" t="s">
        <v>18</v>
      </c>
      <c r="C30" s="130">
        <f>C28</f>
        <v>42623</v>
      </c>
      <c r="D30" s="39" t="s">
        <v>164</v>
      </c>
      <c r="E30" s="38">
        <f>E28</f>
        <v>5</v>
      </c>
      <c r="F30" s="37"/>
      <c r="G30" s="47">
        <v>2</v>
      </c>
      <c r="H30" s="132"/>
      <c r="I30" s="133"/>
      <c r="J30" s="133"/>
      <c r="K30" s="134"/>
      <c r="L30" s="46"/>
      <c r="M30" s="44"/>
      <c r="N30" s="45"/>
      <c r="O30" s="43"/>
      <c r="P30" s="143"/>
      <c r="Q30" s="42"/>
      <c r="R30" s="41"/>
    </row>
    <row r="31" spans="2:18" ht="18" customHeight="1">
      <c r="B31" s="49" t="str">
        <f>IF(H32="BYE","X","3-4")</f>
        <v>3-4</v>
      </c>
      <c r="C31" s="131"/>
      <c r="D31" s="48"/>
      <c r="E31" s="38">
        <f>E28</f>
        <v>5</v>
      </c>
      <c r="F31" s="37"/>
      <c r="G31" s="47">
        <v>3</v>
      </c>
      <c r="H31" s="132"/>
      <c r="I31" s="133"/>
      <c r="J31" s="133"/>
      <c r="K31" s="134"/>
      <c r="L31" s="46"/>
      <c r="M31" s="45"/>
      <c r="N31" s="44"/>
      <c r="O31" s="43"/>
      <c r="P31" s="143"/>
      <c r="Q31" s="42"/>
      <c r="R31" s="41"/>
    </row>
    <row r="32" spans="2:18" ht="18" customHeight="1" thickBot="1">
      <c r="B32" s="40" t="str">
        <f>IF(H32="BYE","X","1-4")</f>
        <v>1-4</v>
      </c>
      <c r="C32" s="130">
        <f>C28</f>
        <v>42623</v>
      </c>
      <c r="D32" s="39" t="s">
        <v>165</v>
      </c>
      <c r="E32" s="38">
        <f>E28</f>
        <v>5</v>
      </c>
      <c r="F32" s="37"/>
      <c r="G32" s="36">
        <v>4</v>
      </c>
      <c r="H32" s="136"/>
      <c r="I32" s="137"/>
      <c r="J32" s="137"/>
      <c r="K32" s="138"/>
      <c r="L32" s="35"/>
      <c r="M32" s="34"/>
      <c r="N32" s="34"/>
      <c r="O32" s="33"/>
      <c r="P32" s="144"/>
      <c r="Q32" s="32"/>
      <c r="R32" s="31"/>
    </row>
    <row r="33" spans="2:18" ht="18" customHeight="1" thickBot="1">
      <c r="B33" s="30" t="s">
        <v>12</v>
      </c>
      <c r="C33" s="135"/>
      <c r="D33" s="29"/>
      <c r="E33" s="28">
        <f>E28</f>
        <v>5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6"/>
    </row>
    <row r="34" ht="18" customHeight="1" thickBot="1"/>
    <row r="35" spans="2:18" ht="18" customHeight="1" thickBot="1">
      <c r="B35" s="71"/>
      <c r="C35" s="61" t="s">
        <v>31</v>
      </c>
      <c r="D35" s="61" t="s">
        <v>30</v>
      </c>
      <c r="E35" s="58" t="s">
        <v>29</v>
      </c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69"/>
    </row>
    <row r="36" spans="2:18" ht="18" customHeight="1" thickBot="1">
      <c r="B36" s="68" t="s">
        <v>27</v>
      </c>
      <c r="C36" s="139">
        <v>42632</v>
      </c>
      <c r="D36" s="67" t="s">
        <v>39</v>
      </c>
      <c r="E36" s="66">
        <v>6</v>
      </c>
      <c r="F36" s="37"/>
      <c r="G36" s="140" t="s">
        <v>26</v>
      </c>
      <c r="H36" s="141"/>
      <c r="I36" s="65">
        <v>5</v>
      </c>
      <c r="J36" s="64"/>
      <c r="K36" s="63" t="s">
        <v>25</v>
      </c>
      <c r="L36" s="62">
        <v>1</v>
      </c>
      <c r="M36" s="61">
        <v>2</v>
      </c>
      <c r="N36" s="61">
        <v>3</v>
      </c>
      <c r="O36" s="60">
        <v>4</v>
      </c>
      <c r="P36" s="142"/>
      <c r="Q36" s="59" t="s">
        <v>24</v>
      </c>
      <c r="R36" s="58" t="s">
        <v>23</v>
      </c>
    </row>
    <row r="37" spans="2:18" ht="18" customHeight="1">
      <c r="B37" s="57" t="str">
        <f>IF(H40="BYE","X","2-4")</f>
        <v>2-4</v>
      </c>
      <c r="C37" s="131"/>
      <c r="D37" s="48"/>
      <c r="E37" s="38">
        <f>E36</f>
        <v>6</v>
      </c>
      <c r="F37" s="37"/>
      <c r="G37" s="56">
        <v>1</v>
      </c>
      <c r="H37" s="145"/>
      <c r="I37" s="146"/>
      <c r="J37" s="146"/>
      <c r="K37" s="147"/>
      <c r="L37" s="55"/>
      <c r="M37" s="54"/>
      <c r="N37" s="54"/>
      <c r="O37" s="53"/>
      <c r="P37" s="143"/>
      <c r="Q37" s="52"/>
      <c r="R37" s="51"/>
    </row>
    <row r="38" spans="2:18" ht="18" customHeight="1">
      <c r="B38" s="50" t="s">
        <v>18</v>
      </c>
      <c r="C38" s="130">
        <f>C36</f>
        <v>42632</v>
      </c>
      <c r="D38" s="39" t="s">
        <v>164</v>
      </c>
      <c r="E38" s="38">
        <f>E36</f>
        <v>6</v>
      </c>
      <c r="F38" s="37"/>
      <c r="G38" s="47">
        <v>2</v>
      </c>
      <c r="H38" s="132"/>
      <c r="I38" s="133"/>
      <c r="J38" s="133"/>
      <c r="K38" s="134"/>
      <c r="L38" s="46"/>
      <c r="M38" s="44"/>
      <c r="N38" s="45"/>
      <c r="O38" s="43"/>
      <c r="P38" s="143"/>
      <c r="Q38" s="42"/>
      <c r="R38" s="41"/>
    </row>
    <row r="39" spans="2:18" ht="18" customHeight="1">
      <c r="B39" s="49" t="str">
        <f>IF(H40="BYE","X","3-4")</f>
        <v>3-4</v>
      </c>
      <c r="C39" s="131"/>
      <c r="D39" s="48"/>
      <c r="E39" s="38">
        <f>E36</f>
        <v>6</v>
      </c>
      <c r="F39" s="37"/>
      <c r="G39" s="47">
        <v>3</v>
      </c>
      <c r="H39" s="132"/>
      <c r="I39" s="133"/>
      <c r="J39" s="133"/>
      <c r="K39" s="134"/>
      <c r="L39" s="46"/>
      <c r="M39" s="45"/>
      <c r="N39" s="44"/>
      <c r="O39" s="43"/>
      <c r="P39" s="143"/>
      <c r="Q39" s="42"/>
      <c r="R39" s="41"/>
    </row>
    <row r="40" spans="2:18" ht="18" customHeight="1" thickBot="1">
      <c r="B40" s="40" t="str">
        <f>IF(H40="BYE","X","1-4")</f>
        <v>1-4</v>
      </c>
      <c r="C40" s="130">
        <f>C36</f>
        <v>42632</v>
      </c>
      <c r="D40" s="39" t="s">
        <v>165</v>
      </c>
      <c r="E40" s="38">
        <f>E36</f>
        <v>6</v>
      </c>
      <c r="F40" s="37"/>
      <c r="G40" s="36">
        <v>4</v>
      </c>
      <c r="H40" s="136"/>
      <c r="I40" s="137"/>
      <c r="J40" s="137"/>
      <c r="K40" s="138"/>
      <c r="L40" s="35"/>
      <c r="M40" s="34"/>
      <c r="N40" s="34"/>
      <c r="O40" s="33"/>
      <c r="P40" s="144"/>
      <c r="Q40" s="32"/>
      <c r="R40" s="31"/>
    </row>
    <row r="41" spans="2:18" ht="18" customHeight="1" thickBot="1">
      <c r="B41" s="30" t="s">
        <v>12</v>
      </c>
      <c r="C41" s="135"/>
      <c r="D41" s="29"/>
      <c r="E41" s="28">
        <f>E36</f>
        <v>6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ht="18" customHeight="1" thickBot="1"/>
    <row r="43" spans="2:18" ht="18" customHeight="1" thickBot="1">
      <c r="B43" s="71"/>
      <c r="C43" s="61" t="s">
        <v>31</v>
      </c>
      <c r="D43" s="61" t="s">
        <v>30</v>
      </c>
      <c r="E43" s="58" t="s">
        <v>29</v>
      </c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69"/>
    </row>
    <row r="44" spans="2:18" ht="18" customHeight="1" thickBot="1">
      <c r="B44" s="68" t="s">
        <v>27</v>
      </c>
      <c r="C44" s="139"/>
      <c r="D44" s="67"/>
      <c r="E44" s="66"/>
      <c r="F44" s="37"/>
      <c r="G44" s="140" t="s">
        <v>26</v>
      </c>
      <c r="H44" s="141"/>
      <c r="I44" s="65">
        <v>6</v>
      </c>
      <c r="J44" s="64"/>
      <c r="K44" s="63" t="s">
        <v>25</v>
      </c>
      <c r="L44" s="62">
        <v>1</v>
      </c>
      <c r="M44" s="61">
        <v>2</v>
      </c>
      <c r="N44" s="61">
        <v>3</v>
      </c>
      <c r="O44" s="60">
        <v>4</v>
      </c>
      <c r="P44" s="142"/>
      <c r="Q44" s="59" t="s">
        <v>24</v>
      </c>
      <c r="R44" s="58" t="s">
        <v>23</v>
      </c>
    </row>
    <row r="45" spans="2:18" ht="18" customHeight="1">
      <c r="B45" s="57" t="str">
        <f>IF(H48="BYE","X","2-4")</f>
        <v>2-4</v>
      </c>
      <c r="C45" s="131"/>
      <c r="D45" s="48"/>
      <c r="E45" s="38">
        <f>E44</f>
        <v>0</v>
      </c>
      <c r="F45" s="37"/>
      <c r="G45" s="56">
        <v>1</v>
      </c>
      <c r="H45" s="145"/>
      <c r="I45" s="146"/>
      <c r="J45" s="146"/>
      <c r="K45" s="147"/>
      <c r="L45" s="55"/>
      <c r="M45" s="54"/>
      <c r="N45" s="54"/>
      <c r="O45" s="53"/>
      <c r="P45" s="143"/>
      <c r="Q45" s="52"/>
      <c r="R45" s="51"/>
    </row>
    <row r="46" spans="2:18" ht="18" customHeight="1">
      <c r="B46" s="50" t="s">
        <v>18</v>
      </c>
      <c r="C46" s="130">
        <f>C44</f>
        <v>0</v>
      </c>
      <c r="D46" s="39"/>
      <c r="E46" s="38">
        <f>E44</f>
        <v>0</v>
      </c>
      <c r="F46" s="37"/>
      <c r="G46" s="47">
        <v>2</v>
      </c>
      <c r="H46" s="132"/>
      <c r="I46" s="133"/>
      <c r="J46" s="133"/>
      <c r="K46" s="134"/>
      <c r="L46" s="46"/>
      <c r="M46" s="44"/>
      <c r="N46" s="45"/>
      <c r="O46" s="43"/>
      <c r="P46" s="143"/>
      <c r="Q46" s="42"/>
      <c r="R46" s="41"/>
    </row>
    <row r="47" spans="2:18" ht="18" customHeight="1">
      <c r="B47" s="49" t="str">
        <f>IF(H48="BYE","X","3-4")</f>
        <v>3-4</v>
      </c>
      <c r="C47" s="131"/>
      <c r="D47" s="48"/>
      <c r="E47" s="38">
        <f>E44</f>
        <v>0</v>
      </c>
      <c r="F47" s="37"/>
      <c r="G47" s="47">
        <v>3</v>
      </c>
      <c r="H47" s="132"/>
      <c r="I47" s="133"/>
      <c r="J47" s="133"/>
      <c r="K47" s="134"/>
      <c r="L47" s="46"/>
      <c r="M47" s="45"/>
      <c r="N47" s="44"/>
      <c r="O47" s="43"/>
      <c r="P47" s="143"/>
      <c r="Q47" s="42"/>
      <c r="R47" s="41"/>
    </row>
    <row r="48" spans="2:18" ht="18" customHeight="1" thickBot="1">
      <c r="B48" s="40" t="str">
        <f>IF(H48="BYE","X","1-4")</f>
        <v>1-4</v>
      </c>
      <c r="C48" s="130">
        <f>C44</f>
        <v>0</v>
      </c>
      <c r="D48" s="39"/>
      <c r="E48" s="38">
        <f>E44</f>
        <v>0</v>
      </c>
      <c r="F48" s="37"/>
      <c r="G48" s="36">
        <v>4</v>
      </c>
      <c r="H48" s="136"/>
      <c r="I48" s="137"/>
      <c r="J48" s="137"/>
      <c r="K48" s="138"/>
      <c r="L48" s="35"/>
      <c r="M48" s="34"/>
      <c r="N48" s="34"/>
      <c r="O48" s="33"/>
      <c r="P48" s="144"/>
      <c r="Q48" s="32"/>
      <c r="R48" s="31"/>
    </row>
    <row r="49" spans="2:18" ht="18" customHeight="1" thickBot="1">
      <c r="B49" s="30" t="s">
        <v>12</v>
      </c>
      <c r="C49" s="135"/>
      <c r="D49" s="29"/>
      <c r="E49" s="28">
        <f>E44</f>
        <v>0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ht="18" customHeight="1" thickBot="1"/>
    <row r="51" spans="2:18" ht="18" customHeight="1" thickBot="1">
      <c r="B51" s="71"/>
      <c r="C51" s="61" t="s">
        <v>31</v>
      </c>
      <c r="D51" s="61" t="s">
        <v>30</v>
      </c>
      <c r="E51" s="58" t="s">
        <v>29</v>
      </c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69"/>
    </row>
    <row r="52" spans="2:18" ht="18" customHeight="1" thickBot="1">
      <c r="B52" s="68" t="s">
        <v>27</v>
      </c>
      <c r="C52" s="139"/>
      <c r="D52" s="67"/>
      <c r="E52" s="66"/>
      <c r="F52" s="37"/>
      <c r="G52" s="140" t="s">
        <v>26</v>
      </c>
      <c r="H52" s="141"/>
      <c r="I52" s="65">
        <v>7</v>
      </c>
      <c r="J52" s="64"/>
      <c r="K52" s="63" t="s">
        <v>25</v>
      </c>
      <c r="L52" s="62">
        <v>1</v>
      </c>
      <c r="M52" s="61">
        <v>2</v>
      </c>
      <c r="N52" s="61">
        <v>3</v>
      </c>
      <c r="O52" s="60">
        <v>4</v>
      </c>
      <c r="P52" s="142"/>
      <c r="Q52" s="59" t="s">
        <v>24</v>
      </c>
      <c r="R52" s="58" t="s">
        <v>23</v>
      </c>
    </row>
    <row r="53" spans="2:18" ht="18" customHeight="1">
      <c r="B53" s="57" t="str">
        <f>IF(H56="BYE","X","2-4")</f>
        <v>2-4</v>
      </c>
      <c r="C53" s="131"/>
      <c r="D53" s="48"/>
      <c r="E53" s="38">
        <f>E52</f>
        <v>0</v>
      </c>
      <c r="F53" s="37"/>
      <c r="G53" s="56">
        <v>1</v>
      </c>
      <c r="H53" s="145"/>
      <c r="I53" s="146"/>
      <c r="J53" s="146"/>
      <c r="K53" s="147"/>
      <c r="L53" s="55"/>
      <c r="M53" s="54"/>
      <c r="N53" s="54"/>
      <c r="O53" s="53"/>
      <c r="P53" s="143"/>
      <c r="Q53" s="52"/>
      <c r="R53" s="51"/>
    </row>
    <row r="54" spans="2:18" ht="18" customHeight="1">
      <c r="B54" s="50" t="s">
        <v>18</v>
      </c>
      <c r="C54" s="130">
        <f>C52</f>
        <v>0</v>
      </c>
      <c r="D54" s="39"/>
      <c r="E54" s="38">
        <f>E52</f>
        <v>0</v>
      </c>
      <c r="F54" s="37"/>
      <c r="G54" s="47">
        <v>2</v>
      </c>
      <c r="H54" s="132"/>
      <c r="I54" s="133"/>
      <c r="J54" s="133"/>
      <c r="K54" s="134"/>
      <c r="L54" s="46"/>
      <c r="M54" s="44"/>
      <c r="N54" s="45"/>
      <c r="O54" s="43"/>
      <c r="P54" s="143"/>
      <c r="Q54" s="42"/>
      <c r="R54" s="41"/>
    </row>
    <row r="55" spans="2:18" ht="18" customHeight="1">
      <c r="B55" s="49" t="str">
        <f>IF(H56="BYE","X","3-4")</f>
        <v>3-4</v>
      </c>
      <c r="C55" s="131"/>
      <c r="D55" s="48"/>
      <c r="E55" s="38">
        <f>E52</f>
        <v>0</v>
      </c>
      <c r="F55" s="37"/>
      <c r="G55" s="47">
        <v>3</v>
      </c>
      <c r="H55" s="132"/>
      <c r="I55" s="133"/>
      <c r="J55" s="133"/>
      <c r="K55" s="134"/>
      <c r="L55" s="46"/>
      <c r="M55" s="45"/>
      <c r="N55" s="44"/>
      <c r="O55" s="43"/>
      <c r="P55" s="143"/>
      <c r="Q55" s="42"/>
      <c r="R55" s="41"/>
    </row>
    <row r="56" spans="2:18" ht="18" customHeight="1" thickBot="1">
      <c r="B56" s="40" t="str">
        <f>IF(H56="BYE","X","1-4")</f>
        <v>1-4</v>
      </c>
      <c r="C56" s="130">
        <f>C52</f>
        <v>0</v>
      </c>
      <c r="D56" s="39"/>
      <c r="E56" s="38">
        <f>E52</f>
        <v>0</v>
      </c>
      <c r="F56" s="37"/>
      <c r="G56" s="36">
        <v>4</v>
      </c>
      <c r="H56" s="136"/>
      <c r="I56" s="137"/>
      <c r="J56" s="137"/>
      <c r="K56" s="138"/>
      <c r="L56" s="35"/>
      <c r="M56" s="34"/>
      <c r="N56" s="34"/>
      <c r="O56" s="33"/>
      <c r="P56" s="144"/>
      <c r="Q56" s="32"/>
      <c r="R56" s="31"/>
    </row>
    <row r="57" spans="2:18" ht="18" customHeight="1" thickBot="1">
      <c r="B57" s="30" t="s">
        <v>12</v>
      </c>
      <c r="C57" s="135"/>
      <c r="D57" s="29"/>
      <c r="E57" s="28">
        <f>E52</f>
        <v>0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6"/>
    </row>
    <row r="58" ht="18" customHeight="1" thickBot="1"/>
    <row r="59" spans="2:18" ht="18" customHeight="1" thickBot="1">
      <c r="B59" s="71"/>
      <c r="C59" s="61" t="s">
        <v>31</v>
      </c>
      <c r="D59" s="61" t="s">
        <v>30</v>
      </c>
      <c r="E59" s="58" t="s">
        <v>29</v>
      </c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69"/>
    </row>
    <row r="60" spans="2:18" ht="18" customHeight="1" thickBot="1">
      <c r="B60" s="68" t="s">
        <v>27</v>
      </c>
      <c r="C60" s="139"/>
      <c r="D60" s="67"/>
      <c r="E60" s="66"/>
      <c r="F60" s="37"/>
      <c r="G60" s="140" t="s">
        <v>26</v>
      </c>
      <c r="H60" s="141"/>
      <c r="I60" s="65">
        <v>8</v>
      </c>
      <c r="J60" s="64"/>
      <c r="K60" s="63" t="s">
        <v>25</v>
      </c>
      <c r="L60" s="62">
        <v>1</v>
      </c>
      <c r="M60" s="61">
        <v>2</v>
      </c>
      <c r="N60" s="61">
        <v>3</v>
      </c>
      <c r="O60" s="60">
        <v>4</v>
      </c>
      <c r="P60" s="142"/>
      <c r="Q60" s="59" t="s">
        <v>24</v>
      </c>
      <c r="R60" s="58" t="s">
        <v>23</v>
      </c>
    </row>
    <row r="61" spans="2:18" ht="18" customHeight="1">
      <c r="B61" s="57" t="str">
        <f>IF(H64="BYE","X","2-4")</f>
        <v>2-4</v>
      </c>
      <c r="C61" s="131"/>
      <c r="D61" s="48"/>
      <c r="E61" s="38">
        <f>E60</f>
        <v>0</v>
      </c>
      <c r="F61" s="37"/>
      <c r="G61" s="56">
        <v>1</v>
      </c>
      <c r="H61" s="145"/>
      <c r="I61" s="146"/>
      <c r="J61" s="146"/>
      <c r="K61" s="147"/>
      <c r="L61" s="55"/>
      <c r="M61" s="54"/>
      <c r="N61" s="54"/>
      <c r="O61" s="53"/>
      <c r="P61" s="143"/>
      <c r="Q61" s="52"/>
      <c r="R61" s="51"/>
    </row>
    <row r="62" spans="2:18" ht="18" customHeight="1">
      <c r="B62" s="50" t="s">
        <v>18</v>
      </c>
      <c r="C62" s="130">
        <f>C60</f>
        <v>0</v>
      </c>
      <c r="D62" s="39"/>
      <c r="E62" s="38">
        <f>E60</f>
        <v>0</v>
      </c>
      <c r="F62" s="37"/>
      <c r="G62" s="47">
        <v>2</v>
      </c>
      <c r="H62" s="132"/>
      <c r="I62" s="133"/>
      <c r="J62" s="133"/>
      <c r="K62" s="134"/>
      <c r="L62" s="46"/>
      <c r="M62" s="44"/>
      <c r="N62" s="45"/>
      <c r="O62" s="43"/>
      <c r="P62" s="143"/>
      <c r="Q62" s="42"/>
      <c r="R62" s="41"/>
    </row>
    <row r="63" spans="2:18" ht="18" customHeight="1">
      <c r="B63" s="49" t="str">
        <f>IF(H64="BYE","X","3-4")</f>
        <v>3-4</v>
      </c>
      <c r="C63" s="131"/>
      <c r="D63" s="48"/>
      <c r="E63" s="38">
        <f>E60</f>
        <v>0</v>
      </c>
      <c r="F63" s="37"/>
      <c r="G63" s="47">
        <v>3</v>
      </c>
      <c r="H63" s="132"/>
      <c r="I63" s="133"/>
      <c r="J63" s="133"/>
      <c r="K63" s="134"/>
      <c r="L63" s="46"/>
      <c r="M63" s="45"/>
      <c r="N63" s="44"/>
      <c r="O63" s="43"/>
      <c r="P63" s="143"/>
      <c r="Q63" s="42"/>
      <c r="R63" s="41"/>
    </row>
    <row r="64" spans="2:18" ht="18" customHeight="1" thickBot="1">
      <c r="B64" s="40" t="str">
        <f>IF(H64="BYE","X","1-4")</f>
        <v>1-4</v>
      </c>
      <c r="C64" s="130">
        <f>C60</f>
        <v>0</v>
      </c>
      <c r="D64" s="39"/>
      <c r="E64" s="38">
        <f>E60</f>
        <v>0</v>
      </c>
      <c r="F64" s="37"/>
      <c r="G64" s="36">
        <v>4</v>
      </c>
      <c r="H64" s="136"/>
      <c r="I64" s="137"/>
      <c r="J64" s="137"/>
      <c r="K64" s="138"/>
      <c r="L64" s="35"/>
      <c r="M64" s="34"/>
      <c r="N64" s="34"/>
      <c r="O64" s="33"/>
      <c r="P64" s="144"/>
      <c r="Q64" s="32"/>
      <c r="R64" s="31"/>
    </row>
    <row r="65" spans="2:18" ht="18" customHeight="1" thickBot="1">
      <c r="B65" s="30" t="s">
        <v>12</v>
      </c>
      <c r="C65" s="135"/>
      <c r="D65" s="29"/>
      <c r="E65" s="28">
        <f>E60</f>
        <v>0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6"/>
    </row>
    <row r="66" ht="18" customHeight="1" thickBot="1"/>
    <row r="67" spans="2:18" ht="18" customHeight="1" thickBot="1">
      <c r="B67" s="71"/>
      <c r="C67" s="61" t="s">
        <v>31</v>
      </c>
      <c r="D67" s="61" t="s">
        <v>30</v>
      </c>
      <c r="E67" s="58" t="s">
        <v>29</v>
      </c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69"/>
    </row>
    <row r="68" spans="2:18" ht="18" customHeight="1" thickBot="1">
      <c r="B68" s="68" t="s">
        <v>27</v>
      </c>
      <c r="C68" s="139"/>
      <c r="D68" s="67"/>
      <c r="E68" s="66"/>
      <c r="F68" s="37"/>
      <c r="G68" s="140" t="s">
        <v>26</v>
      </c>
      <c r="H68" s="141"/>
      <c r="I68" s="65">
        <v>9</v>
      </c>
      <c r="J68" s="64"/>
      <c r="K68" s="63" t="s">
        <v>25</v>
      </c>
      <c r="L68" s="62">
        <v>1</v>
      </c>
      <c r="M68" s="61">
        <v>2</v>
      </c>
      <c r="N68" s="61">
        <v>3</v>
      </c>
      <c r="O68" s="60">
        <v>4</v>
      </c>
      <c r="P68" s="142"/>
      <c r="Q68" s="59" t="s">
        <v>24</v>
      </c>
      <c r="R68" s="58" t="s">
        <v>23</v>
      </c>
    </row>
    <row r="69" spans="2:18" ht="18" customHeight="1">
      <c r="B69" s="57" t="str">
        <f>IF(H72="BYE","X","2-4")</f>
        <v>2-4</v>
      </c>
      <c r="C69" s="131"/>
      <c r="D69" s="48"/>
      <c r="E69" s="38">
        <f>E68</f>
        <v>0</v>
      </c>
      <c r="F69" s="37"/>
      <c r="G69" s="56">
        <v>1</v>
      </c>
      <c r="H69" s="145"/>
      <c r="I69" s="146"/>
      <c r="J69" s="146"/>
      <c r="K69" s="147"/>
      <c r="L69" s="55"/>
      <c r="M69" s="54"/>
      <c r="N69" s="54"/>
      <c r="O69" s="53"/>
      <c r="P69" s="143"/>
      <c r="Q69" s="52"/>
      <c r="R69" s="51"/>
    </row>
    <row r="70" spans="2:18" ht="18" customHeight="1">
      <c r="B70" s="50" t="s">
        <v>18</v>
      </c>
      <c r="C70" s="130">
        <f>C68</f>
        <v>0</v>
      </c>
      <c r="D70" s="39"/>
      <c r="E70" s="38">
        <f>E68</f>
        <v>0</v>
      </c>
      <c r="F70" s="37"/>
      <c r="G70" s="47">
        <v>2</v>
      </c>
      <c r="H70" s="132"/>
      <c r="I70" s="133"/>
      <c r="J70" s="133"/>
      <c r="K70" s="134"/>
      <c r="L70" s="46"/>
      <c r="M70" s="44"/>
      <c r="N70" s="45"/>
      <c r="O70" s="43"/>
      <c r="P70" s="143"/>
      <c r="Q70" s="42"/>
      <c r="R70" s="41"/>
    </row>
    <row r="71" spans="2:18" ht="18" customHeight="1">
      <c r="B71" s="49" t="str">
        <f>IF(H72="BYE","X","3-4")</f>
        <v>3-4</v>
      </c>
      <c r="C71" s="131"/>
      <c r="D71" s="48"/>
      <c r="E71" s="38">
        <f>E68</f>
        <v>0</v>
      </c>
      <c r="F71" s="37"/>
      <c r="G71" s="47">
        <v>3</v>
      </c>
      <c r="H71" s="132"/>
      <c r="I71" s="133"/>
      <c r="J71" s="133"/>
      <c r="K71" s="134"/>
      <c r="L71" s="46"/>
      <c r="M71" s="45"/>
      <c r="N71" s="44"/>
      <c r="O71" s="43"/>
      <c r="P71" s="143"/>
      <c r="Q71" s="42"/>
      <c r="R71" s="41"/>
    </row>
    <row r="72" spans="2:18" ht="18" customHeight="1" thickBot="1">
      <c r="B72" s="40" t="str">
        <f>IF(H72="BYE","X","1-4")</f>
        <v>1-4</v>
      </c>
      <c r="C72" s="130">
        <f>C68</f>
        <v>0</v>
      </c>
      <c r="D72" s="39"/>
      <c r="E72" s="38">
        <f>E68</f>
        <v>0</v>
      </c>
      <c r="F72" s="37"/>
      <c r="G72" s="36">
        <v>4</v>
      </c>
      <c r="H72" s="136"/>
      <c r="I72" s="137"/>
      <c r="J72" s="137"/>
      <c r="K72" s="138"/>
      <c r="L72" s="35"/>
      <c r="M72" s="34"/>
      <c r="N72" s="34"/>
      <c r="O72" s="33"/>
      <c r="P72" s="144"/>
      <c r="Q72" s="32"/>
      <c r="R72" s="31"/>
    </row>
    <row r="73" spans="2:18" ht="18" customHeight="1" thickBot="1">
      <c r="B73" s="30" t="s">
        <v>12</v>
      </c>
      <c r="C73" s="135"/>
      <c r="D73" s="29"/>
      <c r="E73" s="28">
        <f>E68</f>
        <v>0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6"/>
    </row>
    <row r="74" ht="18" customHeight="1" thickBot="1"/>
    <row r="75" spans="2:18" ht="18" customHeight="1" thickBot="1">
      <c r="B75" s="71"/>
      <c r="C75" s="61" t="s">
        <v>31</v>
      </c>
      <c r="D75" s="61" t="s">
        <v>30</v>
      </c>
      <c r="E75" s="58" t="s">
        <v>29</v>
      </c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69"/>
    </row>
    <row r="76" spans="2:18" ht="18" customHeight="1" thickBot="1">
      <c r="B76" s="68" t="s">
        <v>27</v>
      </c>
      <c r="C76" s="139"/>
      <c r="D76" s="67"/>
      <c r="E76" s="66"/>
      <c r="F76" s="37"/>
      <c r="G76" s="140" t="s">
        <v>26</v>
      </c>
      <c r="H76" s="141"/>
      <c r="I76" s="65">
        <v>10</v>
      </c>
      <c r="J76" s="64"/>
      <c r="K76" s="63" t="s">
        <v>25</v>
      </c>
      <c r="L76" s="62">
        <v>1</v>
      </c>
      <c r="M76" s="61">
        <v>2</v>
      </c>
      <c r="N76" s="61">
        <v>3</v>
      </c>
      <c r="O76" s="60">
        <v>4</v>
      </c>
      <c r="P76" s="142"/>
      <c r="Q76" s="59" t="s">
        <v>24</v>
      </c>
      <c r="R76" s="58" t="s">
        <v>23</v>
      </c>
    </row>
    <row r="77" spans="2:18" ht="18" customHeight="1">
      <c r="B77" s="57" t="str">
        <f>IF(H80="BYE","X","2-4")</f>
        <v>2-4</v>
      </c>
      <c r="C77" s="131"/>
      <c r="D77" s="48"/>
      <c r="E77" s="38">
        <f>E76</f>
        <v>0</v>
      </c>
      <c r="F77" s="37"/>
      <c r="G77" s="56">
        <v>1</v>
      </c>
      <c r="H77" s="145"/>
      <c r="I77" s="146"/>
      <c r="J77" s="146"/>
      <c r="K77" s="147"/>
      <c r="L77" s="55"/>
      <c r="M77" s="54"/>
      <c r="N77" s="54"/>
      <c r="O77" s="53"/>
      <c r="P77" s="143"/>
      <c r="Q77" s="52"/>
      <c r="R77" s="51"/>
    </row>
    <row r="78" spans="2:18" ht="18" customHeight="1">
      <c r="B78" s="50" t="s">
        <v>18</v>
      </c>
      <c r="C78" s="130">
        <f>C76</f>
        <v>0</v>
      </c>
      <c r="D78" s="39"/>
      <c r="E78" s="38">
        <f>E76</f>
        <v>0</v>
      </c>
      <c r="F78" s="37"/>
      <c r="G78" s="47">
        <v>2</v>
      </c>
      <c r="H78" s="132"/>
      <c r="I78" s="133"/>
      <c r="J78" s="133"/>
      <c r="K78" s="134"/>
      <c r="L78" s="46"/>
      <c r="M78" s="44"/>
      <c r="N78" s="45"/>
      <c r="O78" s="43"/>
      <c r="P78" s="143"/>
      <c r="Q78" s="42"/>
      <c r="R78" s="41"/>
    </row>
    <row r="79" spans="2:18" ht="18" customHeight="1">
      <c r="B79" s="49" t="str">
        <f>IF(H80="BYE","X","3-4")</f>
        <v>3-4</v>
      </c>
      <c r="C79" s="131"/>
      <c r="D79" s="48"/>
      <c r="E79" s="38">
        <f>E76</f>
        <v>0</v>
      </c>
      <c r="F79" s="37"/>
      <c r="G79" s="47">
        <v>3</v>
      </c>
      <c r="H79" s="132"/>
      <c r="I79" s="133"/>
      <c r="J79" s="133"/>
      <c r="K79" s="134"/>
      <c r="L79" s="46"/>
      <c r="M79" s="45"/>
      <c r="N79" s="44"/>
      <c r="O79" s="43"/>
      <c r="P79" s="143"/>
      <c r="Q79" s="42"/>
      <c r="R79" s="41"/>
    </row>
    <row r="80" spans="2:18" ht="18" customHeight="1" thickBot="1">
      <c r="B80" s="40" t="str">
        <f>IF(H80="BYE","X","1-4")</f>
        <v>1-4</v>
      </c>
      <c r="C80" s="130">
        <f>C76</f>
        <v>0</v>
      </c>
      <c r="D80" s="39"/>
      <c r="E80" s="38">
        <f>E76</f>
        <v>0</v>
      </c>
      <c r="F80" s="37"/>
      <c r="G80" s="36">
        <v>4</v>
      </c>
      <c r="H80" s="136"/>
      <c r="I80" s="137"/>
      <c r="J80" s="137"/>
      <c r="K80" s="138"/>
      <c r="L80" s="35"/>
      <c r="M80" s="34"/>
      <c r="N80" s="34"/>
      <c r="O80" s="33"/>
      <c r="P80" s="144"/>
      <c r="Q80" s="32"/>
      <c r="R80" s="31"/>
    </row>
    <row r="81" spans="2:18" ht="18" customHeight="1" thickBot="1">
      <c r="B81" s="30" t="s">
        <v>12</v>
      </c>
      <c r="C81" s="135"/>
      <c r="D81" s="29"/>
      <c r="E81" s="28">
        <f>E76</f>
        <v>0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6"/>
    </row>
    <row r="82" ht="18" customHeight="1" thickBot="1"/>
    <row r="83" spans="2:18" ht="18" customHeight="1" thickBot="1">
      <c r="B83" s="71"/>
      <c r="C83" s="61" t="s">
        <v>31</v>
      </c>
      <c r="D83" s="61" t="s">
        <v>30</v>
      </c>
      <c r="E83" s="58" t="s">
        <v>29</v>
      </c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69"/>
    </row>
    <row r="84" spans="2:18" ht="18" customHeight="1" thickBot="1">
      <c r="B84" s="68" t="s">
        <v>27</v>
      </c>
      <c r="C84" s="139"/>
      <c r="D84" s="67"/>
      <c r="E84" s="66"/>
      <c r="F84" s="37"/>
      <c r="G84" s="140" t="s">
        <v>26</v>
      </c>
      <c r="H84" s="141"/>
      <c r="I84" s="65">
        <v>11</v>
      </c>
      <c r="J84" s="64"/>
      <c r="K84" s="63" t="s">
        <v>25</v>
      </c>
      <c r="L84" s="62">
        <v>1</v>
      </c>
      <c r="M84" s="61">
        <v>2</v>
      </c>
      <c r="N84" s="61">
        <v>3</v>
      </c>
      <c r="O84" s="60">
        <v>4</v>
      </c>
      <c r="P84" s="142"/>
      <c r="Q84" s="59" t="s">
        <v>24</v>
      </c>
      <c r="R84" s="58" t="s">
        <v>23</v>
      </c>
    </row>
    <row r="85" spans="2:18" ht="18" customHeight="1">
      <c r="B85" s="57" t="str">
        <f>IF(H88="BYE","X","2-4")</f>
        <v>2-4</v>
      </c>
      <c r="C85" s="131"/>
      <c r="D85" s="48"/>
      <c r="E85" s="38">
        <f>E84</f>
        <v>0</v>
      </c>
      <c r="F85" s="37"/>
      <c r="G85" s="56">
        <v>1</v>
      </c>
      <c r="H85" s="145"/>
      <c r="I85" s="146"/>
      <c r="J85" s="146"/>
      <c r="K85" s="147"/>
      <c r="L85" s="55"/>
      <c r="M85" s="54"/>
      <c r="N85" s="54"/>
      <c r="O85" s="53"/>
      <c r="P85" s="143"/>
      <c r="Q85" s="52"/>
      <c r="R85" s="51"/>
    </row>
    <row r="86" spans="2:18" ht="18" customHeight="1">
      <c r="B86" s="50" t="s">
        <v>18</v>
      </c>
      <c r="C86" s="130">
        <f>C84</f>
        <v>0</v>
      </c>
      <c r="D86" s="39"/>
      <c r="E86" s="38">
        <f>E84</f>
        <v>0</v>
      </c>
      <c r="F86" s="37"/>
      <c r="G86" s="47">
        <v>2</v>
      </c>
      <c r="H86" s="132"/>
      <c r="I86" s="133"/>
      <c r="J86" s="133"/>
      <c r="K86" s="134"/>
      <c r="L86" s="46"/>
      <c r="M86" s="44"/>
      <c r="N86" s="45"/>
      <c r="O86" s="43"/>
      <c r="P86" s="143"/>
      <c r="Q86" s="42"/>
      <c r="R86" s="41"/>
    </row>
    <row r="87" spans="2:18" ht="18" customHeight="1">
      <c r="B87" s="49" t="str">
        <f>IF(H88="BYE","X","3-4")</f>
        <v>3-4</v>
      </c>
      <c r="C87" s="131"/>
      <c r="D87" s="48"/>
      <c r="E87" s="38">
        <f>E84</f>
        <v>0</v>
      </c>
      <c r="F87" s="37"/>
      <c r="G87" s="47">
        <v>3</v>
      </c>
      <c r="H87" s="132"/>
      <c r="I87" s="133"/>
      <c r="J87" s="133"/>
      <c r="K87" s="134"/>
      <c r="L87" s="46"/>
      <c r="M87" s="45"/>
      <c r="N87" s="44"/>
      <c r="O87" s="43"/>
      <c r="P87" s="143"/>
      <c r="Q87" s="42"/>
      <c r="R87" s="41"/>
    </row>
    <row r="88" spans="2:18" ht="18" customHeight="1" thickBot="1">
      <c r="B88" s="40" t="str">
        <f>IF(H88="BYE","X","1-4")</f>
        <v>1-4</v>
      </c>
      <c r="C88" s="130">
        <f>C84</f>
        <v>0</v>
      </c>
      <c r="D88" s="39"/>
      <c r="E88" s="38">
        <f>E84</f>
        <v>0</v>
      </c>
      <c r="F88" s="37"/>
      <c r="G88" s="36">
        <v>4</v>
      </c>
      <c r="H88" s="136"/>
      <c r="I88" s="137"/>
      <c r="J88" s="137"/>
      <c r="K88" s="138"/>
      <c r="L88" s="35"/>
      <c r="M88" s="34"/>
      <c r="N88" s="34"/>
      <c r="O88" s="33"/>
      <c r="P88" s="144"/>
      <c r="Q88" s="32"/>
      <c r="R88" s="31"/>
    </row>
    <row r="89" spans="2:18" ht="18" customHeight="1" thickBot="1">
      <c r="B89" s="30" t="s">
        <v>12</v>
      </c>
      <c r="C89" s="135"/>
      <c r="D89" s="29"/>
      <c r="E89" s="28">
        <f>E84</f>
        <v>0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6"/>
    </row>
    <row r="90" ht="18" customHeight="1" thickBot="1"/>
    <row r="91" spans="2:18" ht="18" customHeight="1" thickBot="1">
      <c r="B91" s="71"/>
      <c r="C91" s="61" t="s">
        <v>31</v>
      </c>
      <c r="D91" s="61" t="s">
        <v>30</v>
      </c>
      <c r="E91" s="58" t="s">
        <v>29</v>
      </c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69"/>
    </row>
    <row r="92" spans="2:18" ht="18" customHeight="1" thickBot="1">
      <c r="B92" s="68" t="s">
        <v>27</v>
      </c>
      <c r="C92" s="139"/>
      <c r="D92" s="67"/>
      <c r="E92" s="66"/>
      <c r="F92" s="37"/>
      <c r="G92" s="140" t="s">
        <v>26</v>
      </c>
      <c r="H92" s="141"/>
      <c r="I92" s="65">
        <v>12</v>
      </c>
      <c r="J92" s="64"/>
      <c r="K92" s="63" t="s">
        <v>25</v>
      </c>
      <c r="L92" s="62">
        <v>1</v>
      </c>
      <c r="M92" s="61">
        <v>2</v>
      </c>
      <c r="N92" s="61">
        <v>3</v>
      </c>
      <c r="O92" s="60">
        <v>4</v>
      </c>
      <c r="P92" s="142"/>
      <c r="Q92" s="59" t="s">
        <v>24</v>
      </c>
      <c r="R92" s="58" t="s">
        <v>23</v>
      </c>
    </row>
    <row r="93" spans="2:18" ht="18" customHeight="1">
      <c r="B93" s="57" t="str">
        <f>IF(H96="BYE","X","2-4")</f>
        <v>2-4</v>
      </c>
      <c r="C93" s="131"/>
      <c r="D93" s="48"/>
      <c r="E93" s="38">
        <f>E92</f>
        <v>0</v>
      </c>
      <c r="F93" s="37"/>
      <c r="G93" s="56">
        <v>1</v>
      </c>
      <c r="H93" s="145"/>
      <c r="I93" s="146"/>
      <c r="J93" s="146"/>
      <c r="K93" s="147"/>
      <c r="L93" s="55"/>
      <c r="M93" s="54"/>
      <c r="N93" s="54"/>
      <c r="O93" s="53"/>
      <c r="P93" s="143"/>
      <c r="Q93" s="52"/>
      <c r="R93" s="51"/>
    </row>
    <row r="94" spans="2:18" ht="18" customHeight="1">
      <c r="B94" s="50" t="s">
        <v>18</v>
      </c>
      <c r="C94" s="130">
        <f>C92</f>
        <v>0</v>
      </c>
      <c r="D94" s="39"/>
      <c r="E94" s="38">
        <f>E92</f>
        <v>0</v>
      </c>
      <c r="F94" s="37"/>
      <c r="G94" s="47">
        <v>2</v>
      </c>
      <c r="H94" s="132"/>
      <c r="I94" s="133"/>
      <c r="J94" s="133"/>
      <c r="K94" s="134"/>
      <c r="L94" s="46"/>
      <c r="M94" s="44"/>
      <c r="N94" s="45"/>
      <c r="O94" s="43"/>
      <c r="P94" s="143"/>
      <c r="Q94" s="42"/>
      <c r="R94" s="41"/>
    </row>
    <row r="95" spans="2:18" ht="18" customHeight="1">
      <c r="B95" s="49" t="str">
        <f>IF(H96="BYE","X","3-4")</f>
        <v>3-4</v>
      </c>
      <c r="C95" s="131"/>
      <c r="D95" s="48"/>
      <c r="E95" s="38">
        <f>E92</f>
        <v>0</v>
      </c>
      <c r="F95" s="37"/>
      <c r="G95" s="47">
        <v>3</v>
      </c>
      <c r="H95" s="132"/>
      <c r="I95" s="133"/>
      <c r="J95" s="133"/>
      <c r="K95" s="134"/>
      <c r="L95" s="46"/>
      <c r="M95" s="45"/>
      <c r="N95" s="44"/>
      <c r="O95" s="43"/>
      <c r="P95" s="143"/>
      <c r="Q95" s="42"/>
      <c r="R95" s="41"/>
    </row>
    <row r="96" spans="2:18" ht="18" customHeight="1" thickBot="1">
      <c r="B96" s="40" t="str">
        <f>IF(H96="BYE","X","1-4")</f>
        <v>1-4</v>
      </c>
      <c r="C96" s="130">
        <f>C92</f>
        <v>0</v>
      </c>
      <c r="D96" s="39"/>
      <c r="E96" s="38">
        <f>E92</f>
        <v>0</v>
      </c>
      <c r="F96" s="37"/>
      <c r="G96" s="36">
        <v>4</v>
      </c>
      <c r="H96" s="136"/>
      <c r="I96" s="137"/>
      <c r="J96" s="137"/>
      <c r="K96" s="138"/>
      <c r="L96" s="35"/>
      <c r="M96" s="34"/>
      <c r="N96" s="34"/>
      <c r="O96" s="33"/>
      <c r="P96" s="144"/>
      <c r="Q96" s="32"/>
      <c r="R96" s="31"/>
    </row>
    <row r="97" spans="2:18" ht="18" customHeight="1" thickBot="1">
      <c r="B97" s="30" t="s">
        <v>12</v>
      </c>
      <c r="C97" s="135"/>
      <c r="D97" s="29"/>
      <c r="E97" s="28">
        <f>E92</f>
        <v>0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6"/>
    </row>
    <row r="98" ht="18" customHeight="1" thickBot="1"/>
    <row r="99" spans="2:18" ht="18" customHeight="1" thickBot="1">
      <c r="B99" s="71"/>
      <c r="C99" s="61" t="s">
        <v>31</v>
      </c>
      <c r="D99" s="61" t="s">
        <v>30</v>
      </c>
      <c r="E99" s="58" t="s">
        <v>29</v>
      </c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69"/>
    </row>
    <row r="100" spans="2:18" ht="18" customHeight="1" thickBot="1">
      <c r="B100" s="68" t="s">
        <v>27</v>
      </c>
      <c r="C100" s="139"/>
      <c r="D100" s="67"/>
      <c r="E100" s="66"/>
      <c r="F100" s="37"/>
      <c r="G100" s="140" t="s">
        <v>26</v>
      </c>
      <c r="H100" s="141"/>
      <c r="I100" s="65">
        <v>13</v>
      </c>
      <c r="J100" s="64"/>
      <c r="K100" s="63" t="s">
        <v>25</v>
      </c>
      <c r="L100" s="62">
        <v>1</v>
      </c>
      <c r="M100" s="61">
        <v>2</v>
      </c>
      <c r="N100" s="61">
        <v>3</v>
      </c>
      <c r="O100" s="60">
        <v>4</v>
      </c>
      <c r="P100" s="142"/>
      <c r="Q100" s="59" t="s">
        <v>24</v>
      </c>
      <c r="R100" s="58" t="s">
        <v>23</v>
      </c>
    </row>
    <row r="101" spans="2:18" ht="18" customHeight="1">
      <c r="B101" s="57" t="str">
        <f>IF(H104="BYE","X","2-4")</f>
        <v>2-4</v>
      </c>
      <c r="C101" s="131"/>
      <c r="D101" s="48"/>
      <c r="E101" s="38">
        <f>E100</f>
        <v>0</v>
      </c>
      <c r="F101" s="37"/>
      <c r="G101" s="56">
        <v>1</v>
      </c>
      <c r="H101" s="145"/>
      <c r="I101" s="146"/>
      <c r="J101" s="146"/>
      <c r="K101" s="147"/>
      <c r="L101" s="55"/>
      <c r="M101" s="54"/>
      <c r="N101" s="54"/>
      <c r="O101" s="53"/>
      <c r="P101" s="143"/>
      <c r="Q101" s="52"/>
      <c r="R101" s="51"/>
    </row>
    <row r="102" spans="2:18" ht="18" customHeight="1">
      <c r="B102" s="50" t="s">
        <v>18</v>
      </c>
      <c r="C102" s="130">
        <f>C100</f>
        <v>0</v>
      </c>
      <c r="D102" s="39"/>
      <c r="E102" s="38">
        <f>E100</f>
        <v>0</v>
      </c>
      <c r="F102" s="37"/>
      <c r="G102" s="47">
        <v>2</v>
      </c>
      <c r="H102" s="132"/>
      <c r="I102" s="133"/>
      <c r="J102" s="133"/>
      <c r="K102" s="134"/>
      <c r="L102" s="46"/>
      <c r="M102" s="44"/>
      <c r="N102" s="45"/>
      <c r="O102" s="43"/>
      <c r="P102" s="143"/>
      <c r="Q102" s="42"/>
      <c r="R102" s="41"/>
    </row>
    <row r="103" spans="2:18" ht="18" customHeight="1">
      <c r="B103" s="49" t="str">
        <f>IF(H104="BYE","X","3-4")</f>
        <v>3-4</v>
      </c>
      <c r="C103" s="131"/>
      <c r="D103" s="48"/>
      <c r="E103" s="38">
        <f>E100</f>
        <v>0</v>
      </c>
      <c r="F103" s="37"/>
      <c r="G103" s="47">
        <v>3</v>
      </c>
      <c r="H103" s="132"/>
      <c r="I103" s="133"/>
      <c r="J103" s="133"/>
      <c r="K103" s="134"/>
      <c r="L103" s="46"/>
      <c r="M103" s="45"/>
      <c r="N103" s="44"/>
      <c r="O103" s="43"/>
      <c r="P103" s="143"/>
      <c r="Q103" s="42"/>
      <c r="R103" s="41"/>
    </row>
    <row r="104" spans="2:18" ht="18" customHeight="1" thickBot="1">
      <c r="B104" s="40" t="str">
        <f>IF(H104="BYE","X","1-4")</f>
        <v>1-4</v>
      </c>
      <c r="C104" s="130">
        <f>C100</f>
        <v>0</v>
      </c>
      <c r="D104" s="39"/>
      <c r="E104" s="38">
        <f>E100</f>
        <v>0</v>
      </c>
      <c r="F104" s="37"/>
      <c r="G104" s="36">
        <v>4</v>
      </c>
      <c r="H104" s="136"/>
      <c r="I104" s="137"/>
      <c r="J104" s="137"/>
      <c r="K104" s="138"/>
      <c r="L104" s="35"/>
      <c r="M104" s="34"/>
      <c r="N104" s="34"/>
      <c r="O104" s="33"/>
      <c r="P104" s="144"/>
      <c r="Q104" s="32"/>
      <c r="R104" s="31"/>
    </row>
    <row r="105" spans="2:18" ht="18" customHeight="1" thickBot="1">
      <c r="B105" s="30" t="s">
        <v>12</v>
      </c>
      <c r="C105" s="135"/>
      <c r="D105" s="29"/>
      <c r="E105" s="28">
        <f>E100</f>
        <v>0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6"/>
    </row>
    <row r="106" ht="18" customHeight="1" thickBot="1"/>
    <row r="107" spans="2:18" ht="18" customHeight="1" thickBot="1">
      <c r="B107" s="71"/>
      <c r="C107" s="61" t="s">
        <v>31</v>
      </c>
      <c r="D107" s="61" t="s">
        <v>30</v>
      </c>
      <c r="E107" s="58" t="s">
        <v>29</v>
      </c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69"/>
    </row>
    <row r="108" spans="2:18" ht="18" customHeight="1" thickBot="1">
      <c r="B108" s="68" t="s">
        <v>27</v>
      </c>
      <c r="C108" s="139"/>
      <c r="D108" s="67"/>
      <c r="E108" s="66"/>
      <c r="F108" s="37"/>
      <c r="G108" s="140" t="s">
        <v>26</v>
      </c>
      <c r="H108" s="141"/>
      <c r="I108" s="65">
        <v>14</v>
      </c>
      <c r="J108" s="64"/>
      <c r="K108" s="63" t="s">
        <v>25</v>
      </c>
      <c r="L108" s="62">
        <v>1</v>
      </c>
      <c r="M108" s="61">
        <v>2</v>
      </c>
      <c r="N108" s="61">
        <v>3</v>
      </c>
      <c r="O108" s="60">
        <v>4</v>
      </c>
      <c r="P108" s="142"/>
      <c r="Q108" s="59" t="s">
        <v>24</v>
      </c>
      <c r="R108" s="58" t="s">
        <v>23</v>
      </c>
    </row>
    <row r="109" spans="2:18" ht="18" customHeight="1">
      <c r="B109" s="57" t="str">
        <f>IF(H112="BYE","X","2-4")</f>
        <v>2-4</v>
      </c>
      <c r="C109" s="131"/>
      <c r="D109" s="48"/>
      <c r="E109" s="38">
        <f>E108</f>
        <v>0</v>
      </c>
      <c r="F109" s="37"/>
      <c r="G109" s="56">
        <v>1</v>
      </c>
      <c r="H109" s="145"/>
      <c r="I109" s="146"/>
      <c r="J109" s="146"/>
      <c r="K109" s="147"/>
      <c r="L109" s="55"/>
      <c r="M109" s="54"/>
      <c r="N109" s="54"/>
      <c r="O109" s="53"/>
      <c r="P109" s="143"/>
      <c r="Q109" s="52"/>
      <c r="R109" s="51"/>
    </row>
    <row r="110" spans="2:18" ht="18" customHeight="1">
      <c r="B110" s="50" t="s">
        <v>18</v>
      </c>
      <c r="C110" s="130">
        <f>C108</f>
        <v>0</v>
      </c>
      <c r="D110" s="39"/>
      <c r="E110" s="38">
        <f>E108</f>
        <v>0</v>
      </c>
      <c r="F110" s="37"/>
      <c r="G110" s="47">
        <v>2</v>
      </c>
      <c r="H110" s="132"/>
      <c r="I110" s="133"/>
      <c r="J110" s="133"/>
      <c r="K110" s="134"/>
      <c r="L110" s="46"/>
      <c r="M110" s="44"/>
      <c r="N110" s="45"/>
      <c r="O110" s="43"/>
      <c r="P110" s="143"/>
      <c r="Q110" s="42"/>
      <c r="R110" s="41"/>
    </row>
    <row r="111" spans="2:18" ht="18" customHeight="1">
      <c r="B111" s="49" t="str">
        <f>IF(H112="BYE","X","3-4")</f>
        <v>3-4</v>
      </c>
      <c r="C111" s="131"/>
      <c r="D111" s="48"/>
      <c r="E111" s="38">
        <f>E108</f>
        <v>0</v>
      </c>
      <c r="F111" s="37"/>
      <c r="G111" s="47">
        <v>3</v>
      </c>
      <c r="H111" s="132"/>
      <c r="I111" s="133"/>
      <c r="J111" s="133"/>
      <c r="K111" s="134"/>
      <c r="L111" s="46"/>
      <c r="M111" s="45"/>
      <c r="N111" s="44"/>
      <c r="O111" s="43"/>
      <c r="P111" s="143"/>
      <c r="Q111" s="42"/>
      <c r="R111" s="41"/>
    </row>
    <row r="112" spans="2:18" ht="18" customHeight="1" thickBot="1">
      <c r="B112" s="40" t="str">
        <f>IF(H112="BYE","X","1-4")</f>
        <v>1-4</v>
      </c>
      <c r="C112" s="130">
        <f>C108</f>
        <v>0</v>
      </c>
      <c r="D112" s="39"/>
      <c r="E112" s="38">
        <f>E108</f>
        <v>0</v>
      </c>
      <c r="F112" s="37"/>
      <c r="G112" s="36">
        <v>4</v>
      </c>
      <c r="H112" s="136"/>
      <c r="I112" s="137"/>
      <c r="J112" s="137"/>
      <c r="K112" s="138"/>
      <c r="L112" s="35"/>
      <c r="M112" s="34"/>
      <c r="N112" s="34"/>
      <c r="O112" s="33"/>
      <c r="P112" s="144"/>
      <c r="Q112" s="32"/>
      <c r="R112" s="31"/>
    </row>
    <row r="113" spans="2:18" ht="18" customHeight="1" thickBot="1">
      <c r="B113" s="30" t="s">
        <v>12</v>
      </c>
      <c r="C113" s="135"/>
      <c r="D113" s="29"/>
      <c r="E113" s="28">
        <f>E108</f>
        <v>0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6"/>
    </row>
    <row r="114" ht="18" customHeight="1" thickBot="1"/>
    <row r="115" spans="2:18" ht="18" customHeight="1" thickBot="1">
      <c r="B115" s="71"/>
      <c r="C115" s="61" t="s">
        <v>31</v>
      </c>
      <c r="D115" s="61" t="s">
        <v>30</v>
      </c>
      <c r="E115" s="58" t="s">
        <v>29</v>
      </c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69"/>
    </row>
    <row r="116" spans="2:18" ht="18" customHeight="1" thickBot="1">
      <c r="B116" s="68" t="s">
        <v>27</v>
      </c>
      <c r="C116" s="139"/>
      <c r="D116" s="67"/>
      <c r="E116" s="66"/>
      <c r="F116" s="37"/>
      <c r="G116" s="140" t="s">
        <v>26</v>
      </c>
      <c r="H116" s="141"/>
      <c r="I116" s="65">
        <v>15</v>
      </c>
      <c r="J116" s="64"/>
      <c r="K116" s="63" t="s">
        <v>25</v>
      </c>
      <c r="L116" s="62">
        <v>1</v>
      </c>
      <c r="M116" s="61">
        <v>2</v>
      </c>
      <c r="N116" s="61">
        <v>3</v>
      </c>
      <c r="O116" s="60">
        <v>4</v>
      </c>
      <c r="P116" s="142"/>
      <c r="Q116" s="59" t="s">
        <v>24</v>
      </c>
      <c r="R116" s="58" t="s">
        <v>23</v>
      </c>
    </row>
    <row r="117" spans="2:18" ht="18" customHeight="1">
      <c r="B117" s="57" t="str">
        <f>IF(H120="BYE","X","2-4")</f>
        <v>2-4</v>
      </c>
      <c r="C117" s="131"/>
      <c r="D117" s="48"/>
      <c r="E117" s="38">
        <f>E116</f>
        <v>0</v>
      </c>
      <c r="F117" s="37"/>
      <c r="G117" s="56">
        <v>1</v>
      </c>
      <c r="H117" s="145"/>
      <c r="I117" s="146"/>
      <c r="J117" s="146"/>
      <c r="K117" s="147"/>
      <c r="L117" s="55"/>
      <c r="M117" s="54"/>
      <c r="N117" s="54"/>
      <c r="O117" s="53"/>
      <c r="P117" s="143"/>
      <c r="Q117" s="52"/>
      <c r="R117" s="51"/>
    </row>
    <row r="118" spans="2:18" ht="18" customHeight="1">
      <c r="B118" s="50" t="s">
        <v>18</v>
      </c>
      <c r="C118" s="130">
        <f>C116</f>
        <v>0</v>
      </c>
      <c r="D118" s="39"/>
      <c r="E118" s="38">
        <f>E116</f>
        <v>0</v>
      </c>
      <c r="F118" s="37"/>
      <c r="G118" s="47">
        <v>2</v>
      </c>
      <c r="H118" s="132"/>
      <c r="I118" s="133"/>
      <c r="J118" s="133"/>
      <c r="K118" s="134"/>
      <c r="L118" s="46"/>
      <c r="M118" s="44"/>
      <c r="N118" s="45"/>
      <c r="O118" s="43"/>
      <c r="P118" s="143"/>
      <c r="Q118" s="42"/>
      <c r="R118" s="41"/>
    </row>
    <row r="119" spans="2:18" ht="18" customHeight="1">
      <c r="B119" s="49" t="str">
        <f>IF(H120="BYE","X","3-4")</f>
        <v>3-4</v>
      </c>
      <c r="C119" s="131"/>
      <c r="D119" s="48"/>
      <c r="E119" s="38">
        <f>E116</f>
        <v>0</v>
      </c>
      <c r="F119" s="37"/>
      <c r="G119" s="47">
        <v>3</v>
      </c>
      <c r="H119" s="132"/>
      <c r="I119" s="133"/>
      <c r="J119" s="133"/>
      <c r="K119" s="134"/>
      <c r="L119" s="46"/>
      <c r="M119" s="45"/>
      <c r="N119" s="44"/>
      <c r="O119" s="43"/>
      <c r="P119" s="143"/>
      <c r="Q119" s="42"/>
      <c r="R119" s="41"/>
    </row>
    <row r="120" spans="2:18" ht="18" customHeight="1" thickBot="1">
      <c r="B120" s="40" t="str">
        <f>IF(H120="BYE","X","1-4")</f>
        <v>1-4</v>
      </c>
      <c r="C120" s="130">
        <f>C116</f>
        <v>0</v>
      </c>
      <c r="D120" s="39"/>
      <c r="E120" s="38">
        <f>E116</f>
        <v>0</v>
      </c>
      <c r="F120" s="37"/>
      <c r="G120" s="36">
        <v>4</v>
      </c>
      <c r="H120" s="136"/>
      <c r="I120" s="137"/>
      <c r="J120" s="137"/>
      <c r="K120" s="138"/>
      <c r="L120" s="35"/>
      <c r="M120" s="34"/>
      <c r="N120" s="34"/>
      <c r="O120" s="33"/>
      <c r="P120" s="144"/>
      <c r="Q120" s="32"/>
      <c r="R120" s="31"/>
    </row>
    <row r="121" spans="2:18" ht="18" customHeight="1" thickBot="1">
      <c r="B121" s="30" t="s">
        <v>12</v>
      </c>
      <c r="C121" s="135"/>
      <c r="D121" s="29"/>
      <c r="E121" s="28">
        <f>E116</f>
        <v>0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6"/>
    </row>
    <row r="122" ht="18" customHeight="1" thickBot="1"/>
    <row r="123" spans="2:18" ht="18" customHeight="1" thickBot="1">
      <c r="B123" s="71"/>
      <c r="C123" s="61" t="s">
        <v>31</v>
      </c>
      <c r="D123" s="61" t="s">
        <v>30</v>
      </c>
      <c r="E123" s="58" t="s">
        <v>29</v>
      </c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69"/>
    </row>
    <row r="124" spans="2:18" ht="18" customHeight="1" thickBot="1">
      <c r="B124" s="68" t="s">
        <v>27</v>
      </c>
      <c r="C124" s="139"/>
      <c r="D124" s="67"/>
      <c r="E124" s="66"/>
      <c r="F124" s="37"/>
      <c r="G124" s="140" t="s">
        <v>26</v>
      </c>
      <c r="H124" s="141"/>
      <c r="I124" s="65">
        <v>16</v>
      </c>
      <c r="J124" s="64"/>
      <c r="K124" s="63" t="s">
        <v>25</v>
      </c>
      <c r="L124" s="62">
        <v>1</v>
      </c>
      <c r="M124" s="61">
        <v>2</v>
      </c>
      <c r="N124" s="61">
        <v>3</v>
      </c>
      <c r="O124" s="60">
        <v>4</v>
      </c>
      <c r="P124" s="142"/>
      <c r="Q124" s="59" t="s">
        <v>24</v>
      </c>
      <c r="R124" s="58" t="s">
        <v>23</v>
      </c>
    </row>
    <row r="125" spans="2:18" ht="18" customHeight="1">
      <c r="B125" s="57" t="str">
        <f>IF(H128="BYE","X","2-4")</f>
        <v>2-4</v>
      </c>
      <c r="C125" s="131"/>
      <c r="D125" s="48"/>
      <c r="E125" s="38">
        <f>E124</f>
        <v>0</v>
      </c>
      <c r="F125" s="37"/>
      <c r="G125" s="56">
        <v>1</v>
      </c>
      <c r="H125" s="145"/>
      <c r="I125" s="146"/>
      <c r="J125" s="146"/>
      <c r="K125" s="147"/>
      <c r="L125" s="55"/>
      <c r="M125" s="54"/>
      <c r="N125" s="54"/>
      <c r="O125" s="53"/>
      <c r="P125" s="143"/>
      <c r="Q125" s="52"/>
      <c r="R125" s="51"/>
    </row>
    <row r="126" spans="2:18" ht="18" customHeight="1">
      <c r="B126" s="50" t="s">
        <v>18</v>
      </c>
      <c r="C126" s="130">
        <f>C124</f>
        <v>0</v>
      </c>
      <c r="D126" s="39"/>
      <c r="E126" s="38">
        <f>E124</f>
        <v>0</v>
      </c>
      <c r="F126" s="37"/>
      <c r="G126" s="47">
        <v>2</v>
      </c>
      <c r="H126" s="132"/>
      <c r="I126" s="133"/>
      <c r="J126" s="133"/>
      <c r="K126" s="134"/>
      <c r="L126" s="46"/>
      <c r="M126" s="44"/>
      <c r="N126" s="45"/>
      <c r="O126" s="43"/>
      <c r="P126" s="143"/>
      <c r="Q126" s="42"/>
      <c r="R126" s="41"/>
    </row>
    <row r="127" spans="2:18" ht="18" customHeight="1">
      <c r="B127" s="49" t="str">
        <f>IF(H128="BYE","X","3-4")</f>
        <v>3-4</v>
      </c>
      <c r="C127" s="131"/>
      <c r="D127" s="48"/>
      <c r="E127" s="38">
        <f>E124</f>
        <v>0</v>
      </c>
      <c r="F127" s="37"/>
      <c r="G127" s="47">
        <v>3</v>
      </c>
      <c r="H127" s="132"/>
      <c r="I127" s="133"/>
      <c r="J127" s="133"/>
      <c r="K127" s="134"/>
      <c r="L127" s="46"/>
      <c r="M127" s="45"/>
      <c r="N127" s="44"/>
      <c r="O127" s="43"/>
      <c r="P127" s="143"/>
      <c r="Q127" s="42"/>
      <c r="R127" s="41"/>
    </row>
    <row r="128" spans="2:18" ht="18" customHeight="1" thickBot="1">
      <c r="B128" s="40" t="str">
        <f>IF(H128="BYE","X","1-4")</f>
        <v>1-4</v>
      </c>
      <c r="C128" s="130">
        <f>C124</f>
        <v>0</v>
      </c>
      <c r="D128" s="39"/>
      <c r="E128" s="38">
        <f>E124</f>
        <v>0</v>
      </c>
      <c r="F128" s="37"/>
      <c r="G128" s="36">
        <v>4</v>
      </c>
      <c r="H128" s="136"/>
      <c r="I128" s="137"/>
      <c r="J128" s="137"/>
      <c r="K128" s="138"/>
      <c r="L128" s="35"/>
      <c r="M128" s="34"/>
      <c r="N128" s="34"/>
      <c r="O128" s="33"/>
      <c r="P128" s="144"/>
      <c r="Q128" s="32"/>
      <c r="R128" s="31"/>
    </row>
    <row r="129" spans="2:18" ht="18" customHeight="1" thickBot="1">
      <c r="B129" s="30" t="s">
        <v>12</v>
      </c>
      <c r="C129" s="135"/>
      <c r="D129" s="29"/>
      <c r="E129" s="28">
        <f>E124</f>
        <v>0</v>
      </c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6"/>
    </row>
    <row r="130" ht="18" customHeight="1" thickBot="1"/>
    <row r="131" spans="2:18" ht="18" customHeight="1" thickBot="1">
      <c r="B131" s="71"/>
      <c r="C131" s="61" t="s">
        <v>31</v>
      </c>
      <c r="D131" s="61" t="s">
        <v>30</v>
      </c>
      <c r="E131" s="58" t="s">
        <v>29</v>
      </c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69"/>
    </row>
    <row r="132" spans="2:18" ht="18" customHeight="1" thickBot="1">
      <c r="B132" s="68" t="s">
        <v>27</v>
      </c>
      <c r="C132" s="139"/>
      <c r="D132" s="67"/>
      <c r="E132" s="66"/>
      <c r="F132" s="37"/>
      <c r="G132" s="140" t="s">
        <v>26</v>
      </c>
      <c r="H132" s="141"/>
      <c r="I132" s="65">
        <v>17</v>
      </c>
      <c r="J132" s="64"/>
      <c r="K132" s="63" t="s">
        <v>25</v>
      </c>
      <c r="L132" s="62">
        <v>1</v>
      </c>
      <c r="M132" s="61">
        <v>2</v>
      </c>
      <c r="N132" s="61">
        <v>3</v>
      </c>
      <c r="O132" s="60">
        <v>4</v>
      </c>
      <c r="P132" s="142"/>
      <c r="Q132" s="59" t="s">
        <v>24</v>
      </c>
      <c r="R132" s="58" t="s">
        <v>23</v>
      </c>
    </row>
    <row r="133" spans="2:18" ht="18" customHeight="1">
      <c r="B133" s="57" t="str">
        <f>IF(H136="BYE","X","2-4")</f>
        <v>2-4</v>
      </c>
      <c r="C133" s="131"/>
      <c r="D133" s="48"/>
      <c r="E133" s="38">
        <f>E132</f>
        <v>0</v>
      </c>
      <c r="F133" s="37"/>
      <c r="G133" s="56">
        <v>1</v>
      </c>
      <c r="H133" s="145"/>
      <c r="I133" s="146"/>
      <c r="J133" s="146"/>
      <c r="K133" s="147"/>
      <c r="L133" s="55"/>
      <c r="M133" s="54"/>
      <c r="N133" s="54"/>
      <c r="O133" s="53"/>
      <c r="P133" s="143"/>
      <c r="Q133" s="52"/>
      <c r="R133" s="51"/>
    </row>
    <row r="134" spans="2:18" ht="18" customHeight="1">
      <c r="B134" s="50" t="s">
        <v>18</v>
      </c>
      <c r="C134" s="130">
        <f>C132</f>
        <v>0</v>
      </c>
      <c r="D134" s="39"/>
      <c r="E134" s="38">
        <f>E132</f>
        <v>0</v>
      </c>
      <c r="F134" s="37"/>
      <c r="G134" s="47">
        <v>2</v>
      </c>
      <c r="H134" s="132"/>
      <c r="I134" s="133"/>
      <c r="J134" s="133"/>
      <c r="K134" s="134"/>
      <c r="L134" s="46"/>
      <c r="M134" s="44"/>
      <c r="N134" s="45"/>
      <c r="O134" s="43"/>
      <c r="P134" s="143"/>
      <c r="Q134" s="42"/>
      <c r="R134" s="41"/>
    </row>
    <row r="135" spans="2:18" ht="18" customHeight="1">
      <c r="B135" s="49" t="str">
        <f>IF(H136="BYE","X","3-4")</f>
        <v>3-4</v>
      </c>
      <c r="C135" s="131"/>
      <c r="D135" s="48"/>
      <c r="E135" s="38">
        <f>E132</f>
        <v>0</v>
      </c>
      <c r="F135" s="37"/>
      <c r="G135" s="47">
        <v>3</v>
      </c>
      <c r="H135" s="132"/>
      <c r="I135" s="133"/>
      <c r="J135" s="133"/>
      <c r="K135" s="134"/>
      <c r="L135" s="46"/>
      <c r="M135" s="45"/>
      <c r="N135" s="44"/>
      <c r="O135" s="43"/>
      <c r="P135" s="143"/>
      <c r="Q135" s="42"/>
      <c r="R135" s="41"/>
    </row>
    <row r="136" spans="2:18" ht="18" customHeight="1" thickBot="1">
      <c r="B136" s="40" t="str">
        <f>IF(H136="BYE","X","1-4")</f>
        <v>1-4</v>
      </c>
      <c r="C136" s="130">
        <f>C132</f>
        <v>0</v>
      </c>
      <c r="D136" s="39"/>
      <c r="E136" s="38">
        <f>E132</f>
        <v>0</v>
      </c>
      <c r="F136" s="37"/>
      <c r="G136" s="36">
        <v>4</v>
      </c>
      <c r="H136" s="136"/>
      <c r="I136" s="137"/>
      <c r="J136" s="137"/>
      <c r="K136" s="138"/>
      <c r="L136" s="35"/>
      <c r="M136" s="34"/>
      <c r="N136" s="34"/>
      <c r="O136" s="33"/>
      <c r="P136" s="144"/>
      <c r="Q136" s="32"/>
      <c r="R136" s="31"/>
    </row>
    <row r="137" spans="2:18" ht="18" customHeight="1" thickBot="1">
      <c r="B137" s="30" t="s">
        <v>12</v>
      </c>
      <c r="C137" s="135"/>
      <c r="D137" s="29"/>
      <c r="E137" s="28">
        <f>E132</f>
        <v>0</v>
      </c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6"/>
    </row>
    <row r="138" ht="18" customHeight="1" thickBot="1"/>
    <row r="139" spans="2:18" ht="18" customHeight="1" thickBot="1">
      <c r="B139" s="71"/>
      <c r="C139" s="61" t="s">
        <v>31</v>
      </c>
      <c r="D139" s="61" t="s">
        <v>30</v>
      </c>
      <c r="E139" s="58" t="s">
        <v>29</v>
      </c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69"/>
    </row>
    <row r="140" spans="2:18" ht="18" customHeight="1" thickBot="1">
      <c r="B140" s="68" t="s">
        <v>27</v>
      </c>
      <c r="C140" s="139"/>
      <c r="D140" s="67"/>
      <c r="E140" s="66"/>
      <c r="F140" s="37"/>
      <c r="G140" s="140" t="s">
        <v>26</v>
      </c>
      <c r="H140" s="141"/>
      <c r="I140" s="65">
        <v>18</v>
      </c>
      <c r="J140" s="64"/>
      <c r="K140" s="63" t="s">
        <v>25</v>
      </c>
      <c r="L140" s="62">
        <v>1</v>
      </c>
      <c r="M140" s="61">
        <v>2</v>
      </c>
      <c r="N140" s="61">
        <v>3</v>
      </c>
      <c r="O140" s="60">
        <v>4</v>
      </c>
      <c r="P140" s="142"/>
      <c r="Q140" s="59" t="s">
        <v>24</v>
      </c>
      <c r="R140" s="58" t="s">
        <v>23</v>
      </c>
    </row>
    <row r="141" spans="2:18" ht="18" customHeight="1">
      <c r="B141" s="57" t="str">
        <f>IF(H144="BYE","X","2-4")</f>
        <v>2-4</v>
      </c>
      <c r="C141" s="131"/>
      <c r="D141" s="48"/>
      <c r="E141" s="38">
        <f>E140</f>
        <v>0</v>
      </c>
      <c r="F141" s="37"/>
      <c r="G141" s="56">
        <v>1</v>
      </c>
      <c r="H141" s="145"/>
      <c r="I141" s="146"/>
      <c r="J141" s="146"/>
      <c r="K141" s="147"/>
      <c r="L141" s="55"/>
      <c r="M141" s="54"/>
      <c r="N141" s="54"/>
      <c r="O141" s="53"/>
      <c r="P141" s="143"/>
      <c r="Q141" s="52"/>
      <c r="R141" s="51"/>
    </row>
    <row r="142" spans="2:18" ht="18" customHeight="1">
      <c r="B142" s="50" t="s">
        <v>18</v>
      </c>
      <c r="C142" s="130">
        <f>C140</f>
        <v>0</v>
      </c>
      <c r="D142" s="39"/>
      <c r="E142" s="38">
        <f>E140</f>
        <v>0</v>
      </c>
      <c r="F142" s="37"/>
      <c r="G142" s="47">
        <v>2</v>
      </c>
      <c r="H142" s="132"/>
      <c r="I142" s="133"/>
      <c r="J142" s="133"/>
      <c r="K142" s="134"/>
      <c r="L142" s="46"/>
      <c r="M142" s="44"/>
      <c r="N142" s="45"/>
      <c r="O142" s="43"/>
      <c r="P142" s="143"/>
      <c r="Q142" s="42"/>
      <c r="R142" s="41"/>
    </row>
    <row r="143" spans="2:18" ht="18" customHeight="1">
      <c r="B143" s="49" t="str">
        <f>IF(H144="BYE","X","3-4")</f>
        <v>3-4</v>
      </c>
      <c r="C143" s="131"/>
      <c r="D143" s="48"/>
      <c r="E143" s="38">
        <f>E140</f>
        <v>0</v>
      </c>
      <c r="F143" s="37"/>
      <c r="G143" s="47">
        <v>3</v>
      </c>
      <c r="H143" s="132"/>
      <c r="I143" s="133"/>
      <c r="J143" s="133"/>
      <c r="K143" s="134"/>
      <c r="L143" s="46"/>
      <c r="M143" s="45"/>
      <c r="N143" s="44"/>
      <c r="O143" s="43"/>
      <c r="P143" s="143"/>
      <c r="Q143" s="42"/>
      <c r="R143" s="41"/>
    </row>
    <row r="144" spans="2:18" ht="18" customHeight="1" thickBot="1">
      <c r="B144" s="40" t="str">
        <f>IF(H144="BYE","X","1-4")</f>
        <v>1-4</v>
      </c>
      <c r="C144" s="130">
        <f>C140</f>
        <v>0</v>
      </c>
      <c r="D144" s="39"/>
      <c r="E144" s="38">
        <f>E140</f>
        <v>0</v>
      </c>
      <c r="F144" s="37"/>
      <c r="G144" s="36">
        <v>4</v>
      </c>
      <c r="H144" s="136"/>
      <c r="I144" s="137"/>
      <c r="J144" s="137"/>
      <c r="K144" s="138"/>
      <c r="L144" s="35"/>
      <c r="M144" s="34"/>
      <c r="N144" s="34"/>
      <c r="O144" s="33"/>
      <c r="P144" s="144"/>
      <c r="Q144" s="32"/>
      <c r="R144" s="31"/>
    </row>
    <row r="145" spans="2:18" ht="18" customHeight="1" thickBot="1">
      <c r="B145" s="30" t="s">
        <v>12</v>
      </c>
      <c r="C145" s="135"/>
      <c r="D145" s="29"/>
      <c r="E145" s="28">
        <f>E140</f>
        <v>0</v>
      </c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6"/>
    </row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sheetProtection/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priority="152" dxfId="1326" operator="equal" stopIfTrue="1">
      <formula>0</formula>
    </cfRule>
  </conditionalFormatting>
  <conditionalFormatting sqref="Q5">
    <cfRule type="cellIs" priority="151" dxfId="1326" operator="equal" stopIfTrue="1">
      <formula>0</formula>
    </cfRule>
  </conditionalFormatting>
  <conditionalFormatting sqref="Q14:Q16">
    <cfRule type="cellIs" priority="150" dxfId="1326" operator="equal" stopIfTrue="1">
      <formula>0</formula>
    </cfRule>
  </conditionalFormatting>
  <conditionalFormatting sqref="Q13">
    <cfRule type="cellIs" priority="149" dxfId="1326" operator="equal" stopIfTrue="1">
      <formula>0</formula>
    </cfRule>
  </conditionalFormatting>
  <conditionalFormatting sqref="Q22:Q24">
    <cfRule type="cellIs" priority="148" dxfId="1326" operator="equal" stopIfTrue="1">
      <formula>0</formula>
    </cfRule>
  </conditionalFormatting>
  <conditionalFormatting sqref="Q21">
    <cfRule type="cellIs" priority="147" dxfId="1326" operator="equal" stopIfTrue="1">
      <formula>0</formula>
    </cfRule>
  </conditionalFormatting>
  <conditionalFormatting sqref="Q30:Q32">
    <cfRule type="cellIs" priority="146" dxfId="1326" operator="equal" stopIfTrue="1">
      <formula>0</formula>
    </cfRule>
  </conditionalFormatting>
  <conditionalFormatting sqref="Q29">
    <cfRule type="cellIs" priority="145" dxfId="1326" operator="equal" stopIfTrue="1">
      <formula>0</formula>
    </cfRule>
  </conditionalFormatting>
  <conditionalFormatting sqref="Q38:Q40">
    <cfRule type="cellIs" priority="144" dxfId="1326" operator="equal" stopIfTrue="1">
      <formula>0</formula>
    </cfRule>
  </conditionalFormatting>
  <conditionalFormatting sqref="Q37">
    <cfRule type="cellIs" priority="143" dxfId="1326" operator="equal" stopIfTrue="1">
      <formula>0</formula>
    </cfRule>
  </conditionalFormatting>
  <conditionalFormatting sqref="Q46:Q48">
    <cfRule type="cellIs" priority="142" dxfId="1326" operator="equal" stopIfTrue="1">
      <formula>0</formula>
    </cfRule>
  </conditionalFormatting>
  <conditionalFormatting sqref="Q45">
    <cfRule type="cellIs" priority="141" dxfId="1326" operator="equal" stopIfTrue="1">
      <formula>0</formula>
    </cfRule>
  </conditionalFormatting>
  <conditionalFormatting sqref="Q54:Q56">
    <cfRule type="cellIs" priority="140" dxfId="1326" operator="equal" stopIfTrue="1">
      <formula>0</formula>
    </cfRule>
  </conditionalFormatting>
  <conditionalFormatting sqref="Q53">
    <cfRule type="cellIs" priority="139" dxfId="1326" operator="equal" stopIfTrue="1">
      <formula>0</formula>
    </cfRule>
  </conditionalFormatting>
  <conditionalFormatting sqref="Q62:Q64">
    <cfRule type="cellIs" priority="138" dxfId="1326" operator="equal" stopIfTrue="1">
      <formula>0</formula>
    </cfRule>
  </conditionalFormatting>
  <conditionalFormatting sqref="Q61">
    <cfRule type="cellIs" priority="137" dxfId="1326" operator="equal" stopIfTrue="1">
      <formula>0</formula>
    </cfRule>
  </conditionalFormatting>
  <conditionalFormatting sqref="Q70:Q72">
    <cfRule type="cellIs" priority="136" dxfId="1326" operator="equal" stopIfTrue="1">
      <formula>0</formula>
    </cfRule>
  </conditionalFormatting>
  <conditionalFormatting sqref="Q69">
    <cfRule type="cellIs" priority="135" dxfId="1326" operator="equal" stopIfTrue="1">
      <formula>0</formula>
    </cfRule>
  </conditionalFormatting>
  <conditionalFormatting sqref="Q78:Q80">
    <cfRule type="cellIs" priority="134" dxfId="1326" operator="equal" stopIfTrue="1">
      <formula>0</formula>
    </cfRule>
  </conditionalFormatting>
  <conditionalFormatting sqref="Q77">
    <cfRule type="cellIs" priority="133" dxfId="1326" operator="equal" stopIfTrue="1">
      <formula>0</formula>
    </cfRule>
  </conditionalFormatting>
  <conditionalFormatting sqref="Q86:Q88">
    <cfRule type="cellIs" priority="132" dxfId="1326" operator="equal" stopIfTrue="1">
      <formula>0</formula>
    </cfRule>
  </conditionalFormatting>
  <conditionalFormatting sqref="Q85">
    <cfRule type="cellIs" priority="131" dxfId="1326" operator="equal" stopIfTrue="1">
      <formula>0</formula>
    </cfRule>
  </conditionalFormatting>
  <conditionalFormatting sqref="Q94:Q96">
    <cfRule type="cellIs" priority="130" dxfId="1326" operator="equal" stopIfTrue="1">
      <formula>0</formula>
    </cfRule>
  </conditionalFormatting>
  <conditionalFormatting sqref="Q93">
    <cfRule type="cellIs" priority="129" dxfId="1326" operator="equal" stopIfTrue="1">
      <formula>0</formula>
    </cfRule>
  </conditionalFormatting>
  <conditionalFormatting sqref="Q102:Q104">
    <cfRule type="cellIs" priority="128" dxfId="1326" operator="equal" stopIfTrue="1">
      <formula>0</formula>
    </cfRule>
  </conditionalFormatting>
  <conditionalFormatting sqref="Q101">
    <cfRule type="cellIs" priority="127" dxfId="1326" operator="equal" stopIfTrue="1">
      <formula>0</formula>
    </cfRule>
  </conditionalFormatting>
  <conditionalFormatting sqref="Q110:Q112">
    <cfRule type="cellIs" priority="126" dxfId="1326" operator="equal" stopIfTrue="1">
      <formula>0</formula>
    </cfRule>
  </conditionalFormatting>
  <conditionalFormatting sqref="Q109">
    <cfRule type="cellIs" priority="125" dxfId="1326" operator="equal" stopIfTrue="1">
      <formula>0</formula>
    </cfRule>
  </conditionalFormatting>
  <conditionalFormatting sqref="Q118:Q120">
    <cfRule type="cellIs" priority="124" dxfId="1326" operator="equal" stopIfTrue="1">
      <formula>0</formula>
    </cfRule>
  </conditionalFormatting>
  <conditionalFormatting sqref="Q117">
    <cfRule type="cellIs" priority="123" dxfId="1326" operator="equal" stopIfTrue="1">
      <formula>0</formula>
    </cfRule>
  </conditionalFormatting>
  <conditionalFormatting sqref="Q126:Q128">
    <cfRule type="cellIs" priority="122" dxfId="1326" operator="equal" stopIfTrue="1">
      <formula>0</formula>
    </cfRule>
  </conditionalFormatting>
  <conditionalFormatting sqref="Q125">
    <cfRule type="cellIs" priority="121" dxfId="1326" operator="equal" stopIfTrue="1">
      <formula>0</formula>
    </cfRule>
  </conditionalFormatting>
  <conditionalFormatting sqref="Q134:Q136">
    <cfRule type="cellIs" priority="120" dxfId="1326" operator="equal" stopIfTrue="1">
      <formula>0</formula>
    </cfRule>
  </conditionalFormatting>
  <conditionalFormatting sqref="Q133">
    <cfRule type="cellIs" priority="119" dxfId="1326" operator="equal" stopIfTrue="1">
      <formula>0</formula>
    </cfRule>
  </conditionalFormatting>
  <conditionalFormatting sqref="Q142:Q144">
    <cfRule type="cellIs" priority="118" dxfId="1326" operator="equal" stopIfTrue="1">
      <formula>0</formula>
    </cfRule>
  </conditionalFormatting>
  <conditionalFormatting sqref="Q141">
    <cfRule type="cellIs" priority="117" dxfId="1326" operator="equal" stopIfTrue="1">
      <formula>0</formula>
    </cfRule>
  </conditionalFormatting>
  <conditionalFormatting sqref="Q6:Q8">
    <cfRule type="cellIs" priority="116" dxfId="1326" operator="equal" stopIfTrue="1">
      <formula>0</formula>
    </cfRule>
  </conditionalFormatting>
  <conditionalFormatting sqref="Q5">
    <cfRule type="cellIs" priority="115" dxfId="1326" operator="equal" stopIfTrue="1">
      <formula>0</formula>
    </cfRule>
  </conditionalFormatting>
  <conditionalFormatting sqref="Q14:Q16">
    <cfRule type="cellIs" priority="114" dxfId="1326" operator="equal" stopIfTrue="1">
      <formula>0</formula>
    </cfRule>
  </conditionalFormatting>
  <conditionalFormatting sqref="Q13">
    <cfRule type="cellIs" priority="113" dxfId="1326" operator="equal" stopIfTrue="1">
      <formula>0</formula>
    </cfRule>
  </conditionalFormatting>
  <conditionalFormatting sqref="Q22:Q24">
    <cfRule type="cellIs" priority="112" dxfId="1326" operator="equal" stopIfTrue="1">
      <formula>0</formula>
    </cfRule>
  </conditionalFormatting>
  <conditionalFormatting sqref="Q21">
    <cfRule type="cellIs" priority="111" dxfId="1326" operator="equal" stopIfTrue="1">
      <formula>0</formula>
    </cfRule>
  </conditionalFormatting>
  <conditionalFormatting sqref="Q30:Q32">
    <cfRule type="cellIs" priority="110" dxfId="1326" operator="equal" stopIfTrue="1">
      <formula>0</formula>
    </cfRule>
  </conditionalFormatting>
  <conditionalFormatting sqref="Q29">
    <cfRule type="cellIs" priority="109" dxfId="1326" operator="equal" stopIfTrue="1">
      <formula>0</formula>
    </cfRule>
  </conditionalFormatting>
  <conditionalFormatting sqref="Q38:Q40">
    <cfRule type="cellIs" priority="108" dxfId="1326" operator="equal" stopIfTrue="1">
      <formula>0</formula>
    </cfRule>
  </conditionalFormatting>
  <conditionalFormatting sqref="Q37">
    <cfRule type="cellIs" priority="107" dxfId="1326" operator="equal" stopIfTrue="1">
      <formula>0</formula>
    </cfRule>
  </conditionalFormatting>
  <conditionalFormatting sqref="Q46:Q48">
    <cfRule type="cellIs" priority="106" dxfId="1326" operator="equal" stopIfTrue="1">
      <formula>0</formula>
    </cfRule>
  </conditionalFormatting>
  <conditionalFormatting sqref="Q45">
    <cfRule type="cellIs" priority="105" dxfId="1326" operator="equal" stopIfTrue="1">
      <formula>0</formula>
    </cfRule>
  </conditionalFormatting>
  <conditionalFormatting sqref="Q6:Q8">
    <cfRule type="cellIs" priority="104" dxfId="1326" operator="equal" stopIfTrue="1">
      <formula>0</formula>
    </cfRule>
  </conditionalFormatting>
  <conditionalFormatting sqref="Q5">
    <cfRule type="cellIs" priority="103" dxfId="1326" operator="equal" stopIfTrue="1">
      <formula>0</formula>
    </cfRule>
  </conditionalFormatting>
  <conditionalFormatting sqref="Q14:Q16">
    <cfRule type="cellIs" priority="102" dxfId="1326" operator="equal" stopIfTrue="1">
      <formula>0</formula>
    </cfRule>
  </conditionalFormatting>
  <conditionalFormatting sqref="Q13">
    <cfRule type="cellIs" priority="101" dxfId="1326" operator="equal" stopIfTrue="1">
      <formula>0</formula>
    </cfRule>
  </conditionalFormatting>
  <conditionalFormatting sqref="Q22:Q24">
    <cfRule type="cellIs" priority="100" dxfId="1326" operator="equal" stopIfTrue="1">
      <formula>0</formula>
    </cfRule>
  </conditionalFormatting>
  <conditionalFormatting sqref="Q21">
    <cfRule type="cellIs" priority="99" dxfId="1326" operator="equal" stopIfTrue="1">
      <formula>0</formula>
    </cfRule>
  </conditionalFormatting>
  <conditionalFormatting sqref="Q30:Q32">
    <cfRule type="cellIs" priority="98" dxfId="1326" operator="equal" stopIfTrue="1">
      <formula>0</formula>
    </cfRule>
  </conditionalFormatting>
  <conditionalFormatting sqref="Q29">
    <cfRule type="cellIs" priority="97" dxfId="1326" operator="equal" stopIfTrue="1">
      <formula>0</formula>
    </cfRule>
  </conditionalFormatting>
  <conditionalFormatting sqref="Q38:Q40">
    <cfRule type="cellIs" priority="96" dxfId="1326" operator="equal" stopIfTrue="1">
      <formula>0</formula>
    </cfRule>
  </conditionalFormatting>
  <conditionalFormatting sqref="Q37">
    <cfRule type="cellIs" priority="95" dxfId="1326" operator="equal" stopIfTrue="1">
      <formula>0</formula>
    </cfRule>
  </conditionalFormatting>
  <conditionalFormatting sqref="Q46:Q48">
    <cfRule type="cellIs" priority="94" dxfId="1326" operator="equal" stopIfTrue="1">
      <formula>0</formula>
    </cfRule>
  </conditionalFormatting>
  <conditionalFormatting sqref="Q45">
    <cfRule type="cellIs" priority="93" dxfId="1326" operator="equal" stopIfTrue="1">
      <formula>0</formula>
    </cfRule>
  </conditionalFormatting>
  <conditionalFormatting sqref="Q6:Q8">
    <cfRule type="cellIs" priority="92" dxfId="1326" operator="equal" stopIfTrue="1">
      <formula>0</formula>
    </cfRule>
  </conditionalFormatting>
  <conditionalFormatting sqref="Q5">
    <cfRule type="cellIs" priority="91" dxfId="1326" operator="equal" stopIfTrue="1">
      <formula>0</formula>
    </cfRule>
  </conditionalFormatting>
  <conditionalFormatting sqref="Q14:Q16">
    <cfRule type="cellIs" priority="90" dxfId="1326" operator="equal" stopIfTrue="1">
      <formula>0</formula>
    </cfRule>
  </conditionalFormatting>
  <conditionalFormatting sqref="Q13">
    <cfRule type="cellIs" priority="89" dxfId="1326" operator="equal" stopIfTrue="1">
      <formula>0</formula>
    </cfRule>
  </conditionalFormatting>
  <conditionalFormatting sqref="Q22:Q24">
    <cfRule type="cellIs" priority="88" dxfId="1326" operator="equal" stopIfTrue="1">
      <formula>0</formula>
    </cfRule>
  </conditionalFormatting>
  <conditionalFormatting sqref="Q21">
    <cfRule type="cellIs" priority="87" dxfId="1326" operator="equal" stopIfTrue="1">
      <formula>0</formula>
    </cfRule>
  </conditionalFormatting>
  <conditionalFormatting sqref="Q30:Q32">
    <cfRule type="cellIs" priority="86" dxfId="1326" operator="equal" stopIfTrue="1">
      <formula>0</formula>
    </cfRule>
  </conditionalFormatting>
  <conditionalFormatting sqref="Q29">
    <cfRule type="cellIs" priority="85" dxfId="1326" operator="equal" stopIfTrue="1">
      <formula>0</formula>
    </cfRule>
  </conditionalFormatting>
  <conditionalFormatting sqref="Q38:Q40">
    <cfRule type="cellIs" priority="84" dxfId="1326" operator="equal" stopIfTrue="1">
      <formula>0</formula>
    </cfRule>
  </conditionalFormatting>
  <conditionalFormatting sqref="Q37">
    <cfRule type="cellIs" priority="83" dxfId="1326" operator="equal" stopIfTrue="1">
      <formula>0</formula>
    </cfRule>
  </conditionalFormatting>
  <conditionalFormatting sqref="Q46:Q48">
    <cfRule type="cellIs" priority="82" dxfId="1326" operator="equal" stopIfTrue="1">
      <formula>0</formula>
    </cfRule>
  </conditionalFormatting>
  <conditionalFormatting sqref="Q45">
    <cfRule type="cellIs" priority="81" dxfId="1326" operator="equal" stopIfTrue="1">
      <formula>0</formula>
    </cfRule>
  </conditionalFormatting>
  <conditionalFormatting sqref="Q6:Q8">
    <cfRule type="cellIs" priority="80" dxfId="1326" operator="equal" stopIfTrue="1">
      <formula>0</formula>
    </cfRule>
  </conditionalFormatting>
  <conditionalFormatting sqref="Q5">
    <cfRule type="cellIs" priority="79" dxfId="1326" operator="equal" stopIfTrue="1">
      <formula>0</formula>
    </cfRule>
  </conditionalFormatting>
  <conditionalFormatting sqref="Q14:Q16">
    <cfRule type="cellIs" priority="78" dxfId="1326" operator="equal" stopIfTrue="1">
      <formula>0</formula>
    </cfRule>
  </conditionalFormatting>
  <conditionalFormatting sqref="Q13">
    <cfRule type="cellIs" priority="77" dxfId="1326" operator="equal" stopIfTrue="1">
      <formula>0</formula>
    </cfRule>
  </conditionalFormatting>
  <conditionalFormatting sqref="Q22:Q24">
    <cfRule type="cellIs" priority="76" dxfId="1326" operator="equal" stopIfTrue="1">
      <formula>0</formula>
    </cfRule>
  </conditionalFormatting>
  <conditionalFormatting sqref="Q21">
    <cfRule type="cellIs" priority="75" dxfId="1326" operator="equal" stopIfTrue="1">
      <formula>0</formula>
    </cfRule>
  </conditionalFormatting>
  <conditionalFormatting sqref="Q30:Q32">
    <cfRule type="cellIs" priority="74" dxfId="1326" operator="equal" stopIfTrue="1">
      <formula>0</formula>
    </cfRule>
  </conditionalFormatting>
  <conditionalFormatting sqref="Q29">
    <cfRule type="cellIs" priority="73" dxfId="1326" operator="equal" stopIfTrue="1">
      <formula>0</formula>
    </cfRule>
  </conditionalFormatting>
  <conditionalFormatting sqref="Q38:Q40">
    <cfRule type="cellIs" priority="72" dxfId="1326" operator="equal" stopIfTrue="1">
      <formula>0</formula>
    </cfRule>
  </conditionalFormatting>
  <conditionalFormatting sqref="Q37">
    <cfRule type="cellIs" priority="71" dxfId="1326" operator="equal" stopIfTrue="1">
      <formula>0</formula>
    </cfRule>
  </conditionalFormatting>
  <conditionalFormatting sqref="Q46:Q48">
    <cfRule type="cellIs" priority="70" dxfId="1326" operator="equal" stopIfTrue="1">
      <formula>0</formula>
    </cfRule>
  </conditionalFormatting>
  <conditionalFormatting sqref="Q45">
    <cfRule type="cellIs" priority="69" dxfId="1326" operator="equal" stopIfTrue="1">
      <formula>0</formula>
    </cfRule>
  </conditionalFormatting>
  <conditionalFormatting sqref="Q6:Q8">
    <cfRule type="cellIs" priority="68" dxfId="1326" operator="equal" stopIfTrue="1">
      <formula>0</formula>
    </cfRule>
  </conditionalFormatting>
  <conditionalFormatting sqref="Q5">
    <cfRule type="cellIs" priority="67" dxfId="1326" operator="equal" stopIfTrue="1">
      <formula>0</formula>
    </cfRule>
  </conditionalFormatting>
  <conditionalFormatting sqref="Q14:Q16">
    <cfRule type="cellIs" priority="66" dxfId="1326" operator="equal" stopIfTrue="1">
      <formula>0</formula>
    </cfRule>
  </conditionalFormatting>
  <conditionalFormatting sqref="Q13">
    <cfRule type="cellIs" priority="65" dxfId="1326" operator="equal" stopIfTrue="1">
      <formula>0</formula>
    </cfRule>
  </conditionalFormatting>
  <conditionalFormatting sqref="Q22:Q24">
    <cfRule type="cellIs" priority="64" dxfId="1326" operator="equal" stopIfTrue="1">
      <formula>0</formula>
    </cfRule>
  </conditionalFormatting>
  <conditionalFormatting sqref="Q21">
    <cfRule type="cellIs" priority="63" dxfId="1326" operator="equal" stopIfTrue="1">
      <formula>0</formula>
    </cfRule>
  </conditionalFormatting>
  <conditionalFormatting sqref="Q30:Q32">
    <cfRule type="cellIs" priority="62" dxfId="1326" operator="equal" stopIfTrue="1">
      <formula>0</formula>
    </cfRule>
  </conditionalFormatting>
  <conditionalFormatting sqref="Q29">
    <cfRule type="cellIs" priority="61" dxfId="1326" operator="equal" stopIfTrue="1">
      <formula>0</formula>
    </cfRule>
  </conditionalFormatting>
  <conditionalFormatting sqref="Q38:Q40">
    <cfRule type="cellIs" priority="60" dxfId="1326" operator="equal" stopIfTrue="1">
      <formula>0</formula>
    </cfRule>
  </conditionalFormatting>
  <conditionalFormatting sqref="Q37">
    <cfRule type="cellIs" priority="59" dxfId="1326" operator="equal" stopIfTrue="1">
      <formula>0</formula>
    </cfRule>
  </conditionalFormatting>
  <conditionalFormatting sqref="Q46:Q48">
    <cfRule type="cellIs" priority="58" dxfId="1326" operator="equal" stopIfTrue="1">
      <formula>0</formula>
    </cfRule>
  </conditionalFormatting>
  <conditionalFormatting sqref="Q45">
    <cfRule type="cellIs" priority="57" dxfId="1326" operator="equal" stopIfTrue="1">
      <formula>0</formula>
    </cfRule>
  </conditionalFormatting>
  <conditionalFormatting sqref="Q54:Q56">
    <cfRule type="cellIs" priority="56" dxfId="1326" operator="equal" stopIfTrue="1">
      <formula>0</formula>
    </cfRule>
  </conditionalFormatting>
  <conditionalFormatting sqref="Q53">
    <cfRule type="cellIs" priority="55" dxfId="1326" operator="equal" stopIfTrue="1">
      <formula>0</formula>
    </cfRule>
  </conditionalFormatting>
  <conditionalFormatting sqref="Q62:Q64">
    <cfRule type="cellIs" priority="54" dxfId="1326" operator="equal" stopIfTrue="1">
      <formula>0</formula>
    </cfRule>
  </conditionalFormatting>
  <conditionalFormatting sqref="Q61">
    <cfRule type="cellIs" priority="53" dxfId="1326" operator="equal" stopIfTrue="1">
      <formula>0</formula>
    </cfRule>
  </conditionalFormatting>
  <conditionalFormatting sqref="Q70:Q72">
    <cfRule type="cellIs" priority="52" dxfId="1326" operator="equal" stopIfTrue="1">
      <formula>0</formula>
    </cfRule>
  </conditionalFormatting>
  <conditionalFormatting sqref="Q69">
    <cfRule type="cellIs" priority="51" dxfId="1326" operator="equal" stopIfTrue="1">
      <formula>0</formula>
    </cfRule>
  </conditionalFormatting>
  <conditionalFormatting sqref="Q78:Q80">
    <cfRule type="cellIs" priority="50" dxfId="1326" operator="equal" stopIfTrue="1">
      <formula>0</formula>
    </cfRule>
  </conditionalFormatting>
  <conditionalFormatting sqref="Q77">
    <cfRule type="cellIs" priority="49" dxfId="1326" operator="equal" stopIfTrue="1">
      <formula>0</formula>
    </cfRule>
  </conditionalFormatting>
  <conditionalFormatting sqref="Q86:Q88">
    <cfRule type="cellIs" priority="48" dxfId="1326" operator="equal" stopIfTrue="1">
      <formula>0</formula>
    </cfRule>
  </conditionalFormatting>
  <conditionalFormatting sqref="Q85">
    <cfRule type="cellIs" priority="47" dxfId="1326" operator="equal" stopIfTrue="1">
      <formula>0</formula>
    </cfRule>
  </conditionalFormatting>
  <conditionalFormatting sqref="Q94:Q96">
    <cfRule type="cellIs" priority="46" dxfId="1326" operator="equal" stopIfTrue="1">
      <formula>0</formula>
    </cfRule>
  </conditionalFormatting>
  <conditionalFormatting sqref="Q93">
    <cfRule type="cellIs" priority="45" dxfId="1326" operator="equal" stopIfTrue="1">
      <formula>0</formula>
    </cfRule>
  </conditionalFormatting>
  <conditionalFormatting sqref="Q102:Q104">
    <cfRule type="cellIs" priority="44" dxfId="1326" operator="equal" stopIfTrue="1">
      <formula>0</formula>
    </cfRule>
  </conditionalFormatting>
  <conditionalFormatting sqref="Q101">
    <cfRule type="cellIs" priority="43" dxfId="1326" operator="equal" stopIfTrue="1">
      <formula>0</formula>
    </cfRule>
  </conditionalFormatting>
  <conditionalFormatting sqref="Q110:Q112">
    <cfRule type="cellIs" priority="42" dxfId="1326" operator="equal" stopIfTrue="1">
      <formula>0</formula>
    </cfRule>
  </conditionalFormatting>
  <conditionalFormatting sqref="Q109">
    <cfRule type="cellIs" priority="41" dxfId="1326" operator="equal" stopIfTrue="1">
      <formula>0</formula>
    </cfRule>
  </conditionalFormatting>
  <conditionalFormatting sqref="Q118:Q120">
    <cfRule type="cellIs" priority="40" dxfId="1326" operator="equal" stopIfTrue="1">
      <formula>0</formula>
    </cfRule>
  </conditionalFormatting>
  <conditionalFormatting sqref="Q117">
    <cfRule type="cellIs" priority="39" dxfId="1326" operator="equal" stopIfTrue="1">
      <formula>0</formula>
    </cfRule>
  </conditionalFormatting>
  <conditionalFormatting sqref="Q126:Q128">
    <cfRule type="cellIs" priority="38" dxfId="1326" operator="equal" stopIfTrue="1">
      <formula>0</formula>
    </cfRule>
  </conditionalFormatting>
  <conditionalFormatting sqref="Q125">
    <cfRule type="cellIs" priority="37" dxfId="1326" operator="equal" stopIfTrue="1">
      <formula>0</formula>
    </cfRule>
  </conditionalFormatting>
  <conditionalFormatting sqref="Q134:Q136">
    <cfRule type="cellIs" priority="36" dxfId="1326" operator="equal" stopIfTrue="1">
      <formula>0</formula>
    </cfRule>
  </conditionalFormatting>
  <conditionalFormatting sqref="Q133">
    <cfRule type="cellIs" priority="35" dxfId="1326" operator="equal" stopIfTrue="1">
      <formula>0</formula>
    </cfRule>
  </conditionalFormatting>
  <conditionalFormatting sqref="Q142:Q144">
    <cfRule type="cellIs" priority="34" dxfId="1326" operator="equal" stopIfTrue="1">
      <formula>0</formula>
    </cfRule>
  </conditionalFormatting>
  <conditionalFormatting sqref="Q141">
    <cfRule type="cellIs" priority="33" dxfId="1326" operator="equal" stopIfTrue="1">
      <formula>0</formula>
    </cfRule>
  </conditionalFormatting>
  <conditionalFormatting sqref="Q6:Q8">
    <cfRule type="cellIs" priority="32" dxfId="1326" operator="equal" stopIfTrue="1">
      <formula>0</formula>
    </cfRule>
  </conditionalFormatting>
  <conditionalFormatting sqref="Q5">
    <cfRule type="cellIs" priority="31" dxfId="1326" operator="equal" stopIfTrue="1">
      <formula>0</formula>
    </cfRule>
  </conditionalFormatting>
  <conditionalFormatting sqref="Q14:Q16">
    <cfRule type="cellIs" priority="30" dxfId="1326" operator="equal" stopIfTrue="1">
      <formula>0</formula>
    </cfRule>
  </conditionalFormatting>
  <conditionalFormatting sqref="Q13">
    <cfRule type="cellIs" priority="29" dxfId="1326" operator="equal" stopIfTrue="1">
      <formula>0</formula>
    </cfRule>
  </conditionalFormatting>
  <conditionalFormatting sqref="Q22:Q24">
    <cfRule type="cellIs" priority="28" dxfId="1326" operator="equal" stopIfTrue="1">
      <formula>0</formula>
    </cfRule>
  </conditionalFormatting>
  <conditionalFormatting sqref="Q21">
    <cfRule type="cellIs" priority="27" dxfId="1326" operator="equal" stopIfTrue="1">
      <formula>0</formula>
    </cfRule>
  </conditionalFormatting>
  <conditionalFormatting sqref="Q30:Q32">
    <cfRule type="cellIs" priority="26" dxfId="1326" operator="equal" stopIfTrue="1">
      <formula>0</formula>
    </cfRule>
  </conditionalFormatting>
  <conditionalFormatting sqref="Q29">
    <cfRule type="cellIs" priority="25" dxfId="1326" operator="equal" stopIfTrue="1">
      <formula>0</formula>
    </cfRule>
  </conditionalFormatting>
  <conditionalFormatting sqref="Q38:Q40">
    <cfRule type="cellIs" priority="24" dxfId="1326" operator="equal" stopIfTrue="1">
      <formula>0</formula>
    </cfRule>
  </conditionalFormatting>
  <conditionalFormatting sqref="Q37">
    <cfRule type="cellIs" priority="23" dxfId="1326" operator="equal" stopIfTrue="1">
      <formula>0</formula>
    </cfRule>
  </conditionalFormatting>
  <conditionalFormatting sqref="Q46:Q48">
    <cfRule type="cellIs" priority="22" dxfId="1326" operator="equal" stopIfTrue="1">
      <formula>0</formula>
    </cfRule>
  </conditionalFormatting>
  <conditionalFormatting sqref="Q45">
    <cfRule type="cellIs" priority="21" dxfId="1326" operator="equal" stopIfTrue="1">
      <formula>0</formula>
    </cfRule>
  </conditionalFormatting>
  <conditionalFormatting sqref="Q54:Q56">
    <cfRule type="cellIs" priority="20" dxfId="1326" operator="equal" stopIfTrue="1">
      <formula>0</formula>
    </cfRule>
  </conditionalFormatting>
  <conditionalFormatting sqref="Q53">
    <cfRule type="cellIs" priority="19" dxfId="1326" operator="equal" stopIfTrue="1">
      <formula>0</formula>
    </cfRule>
  </conditionalFormatting>
  <conditionalFormatting sqref="Q6:Q8">
    <cfRule type="cellIs" priority="18" dxfId="1326" operator="equal" stopIfTrue="1">
      <formula>0</formula>
    </cfRule>
  </conditionalFormatting>
  <conditionalFormatting sqref="Q5">
    <cfRule type="cellIs" priority="17" dxfId="1326" operator="equal" stopIfTrue="1">
      <formula>0</formula>
    </cfRule>
  </conditionalFormatting>
  <conditionalFormatting sqref="Q14:Q16">
    <cfRule type="cellIs" priority="16" dxfId="1326" operator="equal" stopIfTrue="1">
      <formula>0</formula>
    </cfRule>
  </conditionalFormatting>
  <conditionalFormatting sqref="Q13">
    <cfRule type="cellIs" priority="15" dxfId="1326" operator="equal" stopIfTrue="1">
      <formula>0</formula>
    </cfRule>
  </conditionalFormatting>
  <conditionalFormatting sqref="Q22:Q24">
    <cfRule type="cellIs" priority="14" dxfId="1326" operator="equal" stopIfTrue="1">
      <formula>0</formula>
    </cfRule>
  </conditionalFormatting>
  <conditionalFormatting sqref="Q21">
    <cfRule type="cellIs" priority="13" dxfId="1326" operator="equal" stopIfTrue="1">
      <formula>0</formula>
    </cfRule>
  </conditionalFormatting>
  <conditionalFormatting sqref="Q30:Q32">
    <cfRule type="cellIs" priority="12" dxfId="1326" operator="equal" stopIfTrue="1">
      <formula>0</formula>
    </cfRule>
  </conditionalFormatting>
  <conditionalFormatting sqref="Q29">
    <cfRule type="cellIs" priority="11" dxfId="1326" operator="equal" stopIfTrue="1">
      <formula>0</formula>
    </cfRule>
  </conditionalFormatting>
  <conditionalFormatting sqref="Q38:Q40">
    <cfRule type="cellIs" priority="10" dxfId="1326" operator="equal" stopIfTrue="1">
      <formula>0</formula>
    </cfRule>
  </conditionalFormatting>
  <conditionalFormatting sqref="Q37">
    <cfRule type="cellIs" priority="9" dxfId="1326" operator="equal" stopIfTrue="1">
      <formula>0</formula>
    </cfRule>
  </conditionalFormatting>
  <conditionalFormatting sqref="Q6:Q8">
    <cfRule type="cellIs" priority="8" dxfId="1326" operator="equal" stopIfTrue="1">
      <formula>0</formula>
    </cfRule>
  </conditionalFormatting>
  <conditionalFormatting sqref="Q5">
    <cfRule type="cellIs" priority="7" dxfId="1326" operator="equal" stopIfTrue="1">
      <formula>0</formula>
    </cfRule>
  </conditionalFormatting>
  <conditionalFormatting sqref="Q14:Q16">
    <cfRule type="cellIs" priority="6" dxfId="1326" operator="equal" stopIfTrue="1">
      <formula>0</formula>
    </cfRule>
  </conditionalFormatting>
  <conditionalFormatting sqref="Q13">
    <cfRule type="cellIs" priority="5" dxfId="1326" operator="equal" stopIfTrue="1">
      <formula>0</formula>
    </cfRule>
  </conditionalFormatting>
  <conditionalFormatting sqref="Q6:Q8">
    <cfRule type="cellIs" priority="4" dxfId="1326" operator="equal" stopIfTrue="1">
      <formula>0</formula>
    </cfRule>
  </conditionalFormatting>
  <conditionalFormatting sqref="Q5">
    <cfRule type="cellIs" priority="3" dxfId="1326" operator="equal" stopIfTrue="1">
      <formula>0</formula>
    </cfRule>
  </conditionalFormatting>
  <conditionalFormatting sqref="Q14:Q16">
    <cfRule type="cellIs" priority="2" dxfId="1326" operator="equal" stopIfTrue="1">
      <formula>0</formula>
    </cfRule>
  </conditionalFormatting>
  <conditionalFormatting sqref="Q13">
    <cfRule type="cellIs" priority="1" dxfId="1326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fitToHeight="2" horizontalDpi="300" verticalDpi="300" orientation="portrait" paperSize="9" scale="85" r:id="rId1"/>
  <headerFooter alignWithMargins="0">
    <oddFooter>&amp;CPágina &amp;P</oddFooter>
  </headerFooter>
  <rowBreaks count="2" manualBreakCount="2">
    <brk id="49" max="255" man="1"/>
    <brk id="9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54"/>
  <sheetViews>
    <sheetView view="pageBreakPreview" zoomScale="50" zoomScaleNormal="60" zoomScaleSheetLayoutView="50" zoomScalePageLayoutView="0" workbookViewId="0" topLeftCell="A1">
      <selection activeCell="T10" sqref="T10"/>
    </sheetView>
  </sheetViews>
  <sheetFormatPr defaultColWidth="11.421875" defaultRowHeight="15"/>
  <cols>
    <col min="1" max="9" width="8.7109375" style="1" customWidth="1"/>
    <col min="10" max="17" width="9.57421875" style="1" customWidth="1"/>
    <col min="18" max="16384" width="11.421875" style="1" customWidth="1"/>
  </cols>
  <sheetData>
    <row r="1" spans="1:17" ht="31.5" customHeight="1" thickBot="1">
      <c r="A1" s="162" t="s">
        <v>37</v>
      </c>
      <c r="B1" s="163"/>
      <c r="C1" s="163"/>
      <c r="D1" s="163"/>
      <c r="E1" s="152" t="s">
        <v>38</v>
      </c>
      <c r="F1" s="152"/>
      <c r="G1" s="152"/>
      <c r="H1" s="152"/>
      <c r="I1" s="152"/>
      <c r="J1" s="152"/>
      <c r="K1" s="153"/>
      <c r="L1" s="72"/>
      <c r="M1" s="162" t="s">
        <v>36</v>
      </c>
      <c r="N1" s="163"/>
      <c r="O1" s="163"/>
      <c r="P1" s="163"/>
      <c r="Q1" s="174"/>
    </row>
    <row r="2" spans="1:17" ht="31.5" customHeight="1" thickBot="1">
      <c r="A2" s="162" t="s">
        <v>35</v>
      </c>
      <c r="B2" s="163"/>
      <c r="C2" s="163"/>
      <c r="D2" s="163"/>
      <c r="E2" s="164">
        <v>42623</v>
      </c>
      <c r="F2" s="152"/>
      <c r="G2" s="152"/>
      <c r="H2" s="152"/>
      <c r="I2" s="152"/>
      <c r="J2" s="152"/>
      <c r="K2" s="153"/>
      <c r="L2" s="9"/>
      <c r="M2" s="165">
        <v>9</v>
      </c>
      <c r="N2" s="166"/>
      <c r="O2" s="166"/>
      <c r="P2" s="166"/>
      <c r="Q2" s="167"/>
    </row>
    <row r="3" spans="1:17" ht="31.5" customHeight="1" thickBot="1">
      <c r="A3" s="171" t="s">
        <v>34</v>
      </c>
      <c r="B3" s="172"/>
      <c r="C3" s="172"/>
      <c r="D3" s="172"/>
      <c r="E3" s="172"/>
      <c r="F3" s="172"/>
      <c r="G3" s="172"/>
      <c r="H3" s="172"/>
      <c r="I3" s="172"/>
      <c r="J3" s="172"/>
      <c r="K3" s="173"/>
      <c r="L3" s="9"/>
      <c r="M3" s="168"/>
      <c r="N3" s="169"/>
      <c r="O3" s="169"/>
      <c r="P3" s="169"/>
      <c r="Q3" s="170"/>
    </row>
    <row r="4" spans="1:17" ht="31.5" customHeight="1" thickBot="1">
      <c r="A4" s="148" t="s">
        <v>32</v>
      </c>
      <c r="B4" s="149"/>
      <c r="C4" s="149"/>
      <c r="D4" s="149"/>
      <c r="E4" s="152" t="s">
        <v>178</v>
      </c>
      <c r="F4" s="152"/>
      <c r="G4" s="152"/>
      <c r="H4" s="152"/>
      <c r="I4" s="152"/>
      <c r="J4" s="152"/>
      <c r="K4" s="153"/>
      <c r="L4" s="9"/>
      <c r="M4" s="168"/>
      <c r="N4" s="169"/>
      <c r="O4" s="169"/>
      <c r="P4" s="169"/>
      <c r="Q4" s="170"/>
    </row>
    <row r="5" spans="1:17" ht="31.5" customHeight="1" thickBot="1">
      <c r="A5" s="150"/>
      <c r="B5" s="151"/>
      <c r="C5" s="151"/>
      <c r="D5" s="151"/>
      <c r="E5" s="154"/>
      <c r="F5" s="154"/>
      <c r="G5" s="154"/>
      <c r="H5" s="154"/>
      <c r="I5" s="154"/>
      <c r="J5" s="154"/>
      <c r="K5" s="155"/>
      <c r="L5" s="9"/>
      <c r="M5" s="168"/>
      <c r="N5" s="169"/>
      <c r="O5" s="169"/>
      <c r="P5" s="169"/>
      <c r="Q5" s="170"/>
    </row>
    <row r="6" spans="1:17" ht="31.5" customHeight="1">
      <c r="A6" s="156" t="str">
        <f>CONCATENATE(F8," ",H8)</f>
        <v>GRUPO 1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8"/>
    </row>
    <row r="7" spans="1:17" ht="31.5" customHeight="1" thickBot="1">
      <c r="A7" s="159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1"/>
    </row>
    <row r="8" spans="1:17" ht="31.5" customHeight="1" thickBot="1">
      <c r="A8" s="71"/>
      <c r="B8" s="61" t="s">
        <v>31</v>
      </c>
      <c r="C8" s="61" t="s">
        <v>30</v>
      </c>
      <c r="D8" s="58" t="s">
        <v>29</v>
      </c>
      <c r="E8" s="96"/>
      <c r="F8" s="140" t="s">
        <v>26</v>
      </c>
      <c r="G8" s="141"/>
      <c r="H8" s="65">
        <v>1</v>
      </c>
      <c r="I8" s="64"/>
      <c r="J8" s="63" t="s">
        <v>25</v>
      </c>
      <c r="K8" s="62">
        <v>1</v>
      </c>
      <c r="L8" s="61">
        <v>2</v>
      </c>
      <c r="M8" s="61">
        <v>3</v>
      </c>
      <c r="N8" s="61">
        <v>4</v>
      </c>
      <c r="O8" s="60">
        <v>5</v>
      </c>
      <c r="P8" s="71" t="s">
        <v>24</v>
      </c>
      <c r="Q8" s="58" t="s">
        <v>23</v>
      </c>
    </row>
    <row r="9" spans="1:17" ht="31.5" customHeight="1">
      <c r="A9" s="68" t="s">
        <v>57</v>
      </c>
      <c r="B9" s="139">
        <v>42623</v>
      </c>
      <c r="C9" s="67" t="s">
        <v>161</v>
      </c>
      <c r="D9" s="66">
        <v>9</v>
      </c>
      <c r="E9" s="88"/>
      <c r="F9" s="56">
        <v>1</v>
      </c>
      <c r="G9" s="180" t="s">
        <v>176</v>
      </c>
      <c r="H9" s="181"/>
      <c r="I9" s="181"/>
      <c r="J9" s="182"/>
      <c r="K9" s="95"/>
      <c r="L9" s="54">
        <v>3</v>
      </c>
      <c r="M9" s="54">
        <v>3</v>
      </c>
      <c r="N9" s="54">
        <v>3</v>
      </c>
      <c r="O9" s="53">
        <v>3</v>
      </c>
      <c r="P9" s="94"/>
      <c r="Q9" s="51">
        <v>1</v>
      </c>
    </row>
    <row r="10" spans="1:17" ht="31.5" customHeight="1">
      <c r="A10" s="57" t="s">
        <v>55</v>
      </c>
      <c r="B10" s="131"/>
      <c r="C10" s="48" t="s">
        <v>162</v>
      </c>
      <c r="D10" s="38">
        <v>9</v>
      </c>
      <c r="E10" s="88"/>
      <c r="F10" s="47">
        <v>2</v>
      </c>
      <c r="G10" s="183" t="s">
        <v>174</v>
      </c>
      <c r="H10" s="184"/>
      <c r="I10" s="184"/>
      <c r="J10" s="185"/>
      <c r="K10" s="46">
        <v>0</v>
      </c>
      <c r="L10" s="44"/>
      <c r="M10" s="45">
        <v>3</v>
      </c>
      <c r="N10" s="45">
        <v>2</v>
      </c>
      <c r="O10" s="43">
        <v>3</v>
      </c>
      <c r="P10" s="93"/>
      <c r="Q10" s="41">
        <v>2</v>
      </c>
    </row>
    <row r="11" spans="1:17" ht="31.5" customHeight="1">
      <c r="A11" s="50" t="s">
        <v>53</v>
      </c>
      <c r="B11" s="130">
        <f>B9</f>
        <v>42623</v>
      </c>
      <c r="C11" s="39" t="s">
        <v>163</v>
      </c>
      <c r="D11" s="38">
        <v>9</v>
      </c>
      <c r="E11" s="88"/>
      <c r="F11" s="47">
        <v>3</v>
      </c>
      <c r="G11" s="183" t="s">
        <v>175</v>
      </c>
      <c r="H11" s="184"/>
      <c r="I11" s="184"/>
      <c r="J11" s="185"/>
      <c r="K11" s="46">
        <v>1</v>
      </c>
      <c r="L11" s="45">
        <v>0</v>
      </c>
      <c r="M11" s="44"/>
      <c r="N11" s="45">
        <v>3</v>
      </c>
      <c r="O11" s="43">
        <v>3</v>
      </c>
      <c r="P11" s="93"/>
      <c r="Q11" s="41">
        <v>4</v>
      </c>
    </row>
    <row r="12" spans="1:17" ht="31.5" customHeight="1">
      <c r="A12" s="49" t="s">
        <v>12</v>
      </c>
      <c r="B12" s="131"/>
      <c r="C12" s="48" t="s">
        <v>179</v>
      </c>
      <c r="D12" s="38">
        <v>9</v>
      </c>
      <c r="E12" s="88"/>
      <c r="F12" s="56">
        <v>4</v>
      </c>
      <c r="G12" s="183" t="s">
        <v>186</v>
      </c>
      <c r="H12" s="184"/>
      <c r="I12" s="184"/>
      <c r="J12" s="185"/>
      <c r="K12" s="46">
        <v>0</v>
      </c>
      <c r="L12" s="45">
        <v>3</v>
      </c>
      <c r="M12" s="45">
        <v>1</v>
      </c>
      <c r="N12" s="44"/>
      <c r="O12" s="43">
        <v>3</v>
      </c>
      <c r="P12" s="93"/>
      <c r="Q12" s="41">
        <v>3</v>
      </c>
    </row>
    <row r="13" spans="1:17" ht="31.5" customHeight="1" thickBot="1">
      <c r="A13" s="40" t="s">
        <v>48</v>
      </c>
      <c r="B13" s="130">
        <f>B9</f>
        <v>42623</v>
      </c>
      <c r="C13" s="39" t="s">
        <v>180</v>
      </c>
      <c r="D13" s="38">
        <v>9</v>
      </c>
      <c r="E13" s="88"/>
      <c r="F13" s="36">
        <v>5</v>
      </c>
      <c r="G13" s="177" t="s">
        <v>188</v>
      </c>
      <c r="H13" s="178"/>
      <c r="I13" s="178"/>
      <c r="J13" s="179"/>
      <c r="K13" s="35">
        <v>0</v>
      </c>
      <c r="L13" s="34">
        <v>0</v>
      </c>
      <c r="M13" s="34">
        <v>1</v>
      </c>
      <c r="N13" s="34">
        <v>0</v>
      </c>
      <c r="O13" s="33"/>
      <c r="P13" s="92"/>
      <c r="Q13" s="31">
        <v>5</v>
      </c>
    </row>
    <row r="14" spans="1:17" ht="31.5" customHeight="1">
      <c r="A14" s="91" t="s">
        <v>46</v>
      </c>
      <c r="B14" s="139"/>
      <c r="C14" s="90" t="s">
        <v>181</v>
      </c>
      <c r="D14" s="89">
        <v>9</v>
      </c>
      <c r="E14" s="88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6"/>
    </row>
    <row r="15" spans="1:17" ht="31.5" customHeight="1">
      <c r="A15" s="40" t="s">
        <v>27</v>
      </c>
      <c r="B15" s="130">
        <f>B9</f>
        <v>42623</v>
      </c>
      <c r="C15" s="39" t="s">
        <v>182</v>
      </c>
      <c r="D15" s="38">
        <v>9</v>
      </c>
      <c r="E15" s="88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6"/>
    </row>
    <row r="16" spans="1:17" ht="31.5" customHeight="1">
      <c r="A16" s="91" t="s">
        <v>43</v>
      </c>
      <c r="B16" s="139"/>
      <c r="C16" s="90" t="s">
        <v>183</v>
      </c>
      <c r="D16" s="89">
        <v>9</v>
      </c>
      <c r="E16" s="88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6"/>
    </row>
    <row r="17" spans="1:17" ht="31.5" customHeight="1">
      <c r="A17" s="40" t="s">
        <v>18</v>
      </c>
      <c r="B17" s="130">
        <f>B9</f>
        <v>42623</v>
      </c>
      <c r="C17" s="39" t="s">
        <v>184</v>
      </c>
      <c r="D17" s="38">
        <f>D9</f>
        <v>9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6"/>
    </row>
    <row r="18" spans="1:17" ht="31.5" customHeight="1" thickBot="1">
      <c r="A18" s="30" t="s">
        <v>40</v>
      </c>
      <c r="B18" s="135"/>
      <c r="C18" s="29" t="s">
        <v>185</v>
      </c>
      <c r="D18" s="28">
        <f>D9</f>
        <v>9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4"/>
    </row>
    <row r="19" ht="31.5" customHeight="1" thickBot="1"/>
    <row r="20" spans="1:17" ht="31.5" customHeight="1" thickBot="1">
      <c r="A20" s="103" t="s">
        <v>11</v>
      </c>
      <c r="B20" s="127" t="s">
        <v>10</v>
      </c>
      <c r="C20" s="128"/>
      <c r="D20" s="128"/>
      <c r="E20" s="128"/>
      <c r="F20" s="128"/>
      <c r="G20" s="128"/>
      <c r="H20" s="128"/>
      <c r="I20" s="129"/>
      <c r="J20" s="127" t="s">
        <v>9</v>
      </c>
      <c r="K20" s="129"/>
      <c r="L20" s="24" t="s">
        <v>8</v>
      </c>
      <c r="M20" s="23" t="s">
        <v>7</v>
      </c>
      <c r="N20" s="23" t="s">
        <v>6</v>
      </c>
      <c r="O20" s="23" t="s">
        <v>5</v>
      </c>
      <c r="P20" s="23" t="s">
        <v>4</v>
      </c>
      <c r="Q20" s="83" t="s">
        <v>3</v>
      </c>
    </row>
    <row r="21" spans="1:17" ht="31.5" customHeight="1">
      <c r="A21" s="80">
        <v>2</v>
      </c>
      <c r="B21" s="123" t="str">
        <f>G10</f>
        <v>TROIA Cayetano (COR)</v>
      </c>
      <c r="C21" s="124"/>
      <c r="D21" s="124"/>
      <c r="E21" s="124"/>
      <c r="F21" s="124"/>
      <c r="G21" s="124"/>
      <c r="H21" s="124"/>
      <c r="I21" s="175"/>
      <c r="J21" s="125"/>
      <c r="K21" s="126"/>
      <c r="L21" s="79"/>
      <c r="M21" s="78"/>
      <c r="N21" s="78"/>
      <c r="O21" s="78"/>
      <c r="P21" s="77"/>
      <c r="Q21" s="114">
        <v>4</v>
      </c>
    </row>
    <row r="22" spans="1:17" ht="31.5" customHeight="1" thickBot="1">
      <c r="A22" s="76">
        <v>5</v>
      </c>
      <c r="B22" s="116" t="str">
        <f>G13</f>
        <v>Putallaz Pablo Alejan(COR)</v>
      </c>
      <c r="C22" s="117"/>
      <c r="D22" s="117"/>
      <c r="E22" s="117"/>
      <c r="F22" s="117"/>
      <c r="G22" s="117"/>
      <c r="H22" s="117"/>
      <c r="I22" s="176"/>
      <c r="J22" s="118"/>
      <c r="K22" s="119"/>
      <c r="L22" s="75"/>
      <c r="M22" s="74"/>
      <c r="N22" s="74"/>
      <c r="O22" s="74"/>
      <c r="P22" s="73"/>
      <c r="Q22" s="115"/>
    </row>
    <row r="23" spans="2:17" ht="9" customHeight="1" thickBot="1">
      <c r="B23" s="82"/>
      <c r="C23" s="82"/>
      <c r="D23" s="82"/>
      <c r="E23" s="82"/>
      <c r="F23" s="82"/>
      <c r="G23" s="82"/>
      <c r="H23" s="82"/>
      <c r="I23" s="82"/>
      <c r="Q23" s="81"/>
    </row>
    <row r="24" spans="1:17" ht="31.5" customHeight="1">
      <c r="A24" s="80">
        <v>3</v>
      </c>
      <c r="B24" s="123" t="str">
        <f>G11</f>
        <v>BENTANCOR Omar (FET)</v>
      </c>
      <c r="C24" s="124"/>
      <c r="D24" s="124"/>
      <c r="E24" s="124"/>
      <c r="F24" s="124"/>
      <c r="G24" s="124"/>
      <c r="H24" s="124"/>
      <c r="I24" s="175"/>
      <c r="J24" s="125"/>
      <c r="K24" s="126"/>
      <c r="L24" s="79"/>
      <c r="M24" s="78"/>
      <c r="N24" s="78"/>
      <c r="O24" s="78"/>
      <c r="P24" s="77"/>
      <c r="Q24" s="114">
        <v>2</v>
      </c>
    </row>
    <row r="25" spans="1:17" ht="31.5" customHeight="1" thickBot="1">
      <c r="A25" s="76">
        <v>4</v>
      </c>
      <c r="B25" s="116" t="str">
        <f>G12</f>
        <v>BRITEZ Gaspar (PAR)</v>
      </c>
      <c r="C25" s="117"/>
      <c r="D25" s="117"/>
      <c r="E25" s="117"/>
      <c r="F25" s="117"/>
      <c r="G25" s="117"/>
      <c r="H25" s="117"/>
      <c r="I25" s="176"/>
      <c r="J25" s="118"/>
      <c r="K25" s="119"/>
      <c r="L25" s="75"/>
      <c r="M25" s="74"/>
      <c r="N25" s="74"/>
      <c r="O25" s="74"/>
      <c r="P25" s="73"/>
      <c r="Q25" s="115"/>
    </row>
    <row r="26" spans="2:17" ht="9" customHeight="1" thickBot="1">
      <c r="B26" s="82"/>
      <c r="C26" s="82"/>
      <c r="D26" s="82"/>
      <c r="E26" s="82"/>
      <c r="F26" s="82"/>
      <c r="G26" s="82"/>
      <c r="H26" s="82"/>
      <c r="I26" s="82"/>
      <c r="Q26" s="81"/>
    </row>
    <row r="27" spans="1:17" ht="31.5" customHeight="1">
      <c r="A27" s="80">
        <v>1</v>
      </c>
      <c r="B27" s="123" t="str">
        <f>G9</f>
        <v>ALMIRON Esteban (FET)</v>
      </c>
      <c r="C27" s="124"/>
      <c r="D27" s="124"/>
      <c r="E27" s="124"/>
      <c r="F27" s="124"/>
      <c r="G27" s="124"/>
      <c r="H27" s="124"/>
      <c r="I27" s="175"/>
      <c r="J27" s="125"/>
      <c r="K27" s="126"/>
      <c r="L27" s="79"/>
      <c r="M27" s="78"/>
      <c r="N27" s="78"/>
      <c r="O27" s="78"/>
      <c r="P27" s="77"/>
      <c r="Q27" s="114">
        <v>4</v>
      </c>
    </row>
    <row r="28" spans="1:17" ht="31.5" customHeight="1" thickBot="1">
      <c r="A28" s="76">
        <v>5</v>
      </c>
      <c r="B28" s="116" t="str">
        <f>G13</f>
        <v>Putallaz Pablo Alejan(COR)</v>
      </c>
      <c r="C28" s="117"/>
      <c r="D28" s="117"/>
      <c r="E28" s="117"/>
      <c r="F28" s="117"/>
      <c r="G28" s="117"/>
      <c r="H28" s="117"/>
      <c r="I28" s="176"/>
      <c r="J28" s="118"/>
      <c r="K28" s="119"/>
      <c r="L28" s="75"/>
      <c r="M28" s="74"/>
      <c r="N28" s="74"/>
      <c r="O28" s="74"/>
      <c r="P28" s="73"/>
      <c r="Q28" s="115"/>
    </row>
    <row r="29" spans="2:17" ht="9" customHeight="1" thickBot="1">
      <c r="B29" s="82"/>
      <c r="C29" s="82"/>
      <c r="D29" s="82"/>
      <c r="E29" s="82"/>
      <c r="F29" s="82"/>
      <c r="G29" s="82"/>
      <c r="H29" s="82"/>
      <c r="I29" s="82"/>
      <c r="Q29" s="81"/>
    </row>
    <row r="30" spans="1:17" ht="31.5" customHeight="1">
      <c r="A30" s="80">
        <v>2</v>
      </c>
      <c r="B30" s="123" t="str">
        <f>G10</f>
        <v>TROIA Cayetano (COR)</v>
      </c>
      <c r="C30" s="124"/>
      <c r="D30" s="124"/>
      <c r="E30" s="124"/>
      <c r="F30" s="124"/>
      <c r="G30" s="124"/>
      <c r="H30" s="124"/>
      <c r="I30" s="175"/>
      <c r="J30" s="125"/>
      <c r="K30" s="126"/>
      <c r="L30" s="79"/>
      <c r="M30" s="78"/>
      <c r="N30" s="78"/>
      <c r="O30" s="78"/>
      <c r="P30" s="77"/>
      <c r="Q30" s="114">
        <v>1</v>
      </c>
    </row>
    <row r="31" spans="1:17" ht="31.5" customHeight="1" thickBot="1">
      <c r="A31" s="76">
        <v>3</v>
      </c>
      <c r="B31" s="116" t="str">
        <f>G11</f>
        <v>BENTANCOR Omar (FET)</v>
      </c>
      <c r="C31" s="117"/>
      <c r="D31" s="117"/>
      <c r="E31" s="117"/>
      <c r="F31" s="117"/>
      <c r="G31" s="117"/>
      <c r="H31" s="117"/>
      <c r="I31" s="176"/>
      <c r="J31" s="118"/>
      <c r="K31" s="119"/>
      <c r="L31" s="75"/>
      <c r="M31" s="74"/>
      <c r="N31" s="74"/>
      <c r="O31" s="74"/>
      <c r="P31" s="73"/>
      <c r="Q31" s="115"/>
    </row>
    <row r="32" spans="2:17" ht="9" customHeight="1" thickBot="1">
      <c r="B32" s="82"/>
      <c r="C32" s="82"/>
      <c r="D32" s="82"/>
      <c r="E32" s="82"/>
      <c r="F32" s="82"/>
      <c r="G32" s="82"/>
      <c r="H32" s="82"/>
      <c r="I32" s="82"/>
      <c r="Q32" s="81"/>
    </row>
    <row r="33" spans="1:17" ht="31.5" customHeight="1">
      <c r="A33" s="80">
        <v>1</v>
      </c>
      <c r="B33" s="123" t="str">
        <f>G9</f>
        <v>ALMIRON Esteban (FET)</v>
      </c>
      <c r="C33" s="124"/>
      <c r="D33" s="124"/>
      <c r="E33" s="124"/>
      <c r="F33" s="124"/>
      <c r="G33" s="124"/>
      <c r="H33" s="124"/>
      <c r="I33" s="175"/>
      <c r="J33" s="125"/>
      <c r="K33" s="126"/>
      <c r="L33" s="79"/>
      <c r="M33" s="78"/>
      <c r="N33" s="78"/>
      <c r="O33" s="78"/>
      <c r="P33" s="77"/>
      <c r="Q33" s="114">
        <v>3</v>
      </c>
    </row>
    <row r="34" spans="1:17" ht="31.5" customHeight="1" thickBot="1">
      <c r="A34" s="76">
        <v>4</v>
      </c>
      <c r="B34" s="116" t="str">
        <f>G12</f>
        <v>BRITEZ Gaspar (PAR)</v>
      </c>
      <c r="C34" s="117"/>
      <c r="D34" s="117"/>
      <c r="E34" s="117"/>
      <c r="F34" s="117"/>
      <c r="G34" s="117"/>
      <c r="H34" s="117"/>
      <c r="I34" s="176"/>
      <c r="J34" s="118"/>
      <c r="K34" s="119"/>
      <c r="L34" s="75"/>
      <c r="M34" s="74"/>
      <c r="N34" s="74"/>
      <c r="O34" s="74"/>
      <c r="P34" s="73"/>
      <c r="Q34" s="115"/>
    </row>
    <row r="35" spans="2:17" ht="9" customHeight="1" thickBot="1">
      <c r="B35" s="82"/>
      <c r="C35" s="82"/>
      <c r="D35" s="82"/>
      <c r="E35" s="82"/>
      <c r="F35" s="82"/>
      <c r="G35" s="82"/>
      <c r="H35" s="82"/>
      <c r="I35" s="82"/>
      <c r="Q35" s="81"/>
    </row>
    <row r="36" spans="1:17" ht="31.5" customHeight="1">
      <c r="A36" s="80">
        <v>5</v>
      </c>
      <c r="B36" s="123" t="str">
        <f>G13</f>
        <v>Putallaz Pablo Alejan(COR)</v>
      </c>
      <c r="C36" s="124"/>
      <c r="D36" s="124"/>
      <c r="E36" s="124"/>
      <c r="F36" s="124"/>
      <c r="G36" s="124"/>
      <c r="H36" s="124"/>
      <c r="I36" s="175"/>
      <c r="J36" s="125"/>
      <c r="K36" s="126"/>
      <c r="L36" s="79"/>
      <c r="M36" s="78"/>
      <c r="N36" s="78"/>
      <c r="O36" s="78"/>
      <c r="P36" s="77"/>
      <c r="Q36" s="114">
        <v>2</v>
      </c>
    </row>
    <row r="37" spans="1:17" ht="31.5" customHeight="1" thickBot="1">
      <c r="A37" s="76">
        <v>3</v>
      </c>
      <c r="B37" s="116" t="str">
        <f>G11</f>
        <v>BENTANCOR Omar (FET)</v>
      </c>
      <c r="C37" s="117"/>
      <c r="D37" s="117"/>
      <c r="E37" s="117"/>
      <c r="F37" s="117"/>
      <c r="G37" s="117"/>
      <c r="H37" s="117"/>
      <c r="I37" s="176"/>
      <c r="J37" s="118"/>
      <c r="K37" s="119"/>
      <c r="L37" s="75"/>
      <c r="M37" s="74"/>
      <c r="N37" s="74"/>
      <c r="O37" s="74"/>
      <c r="P37" s="73"/>
      <c r="Q37" s="115"/>
    </row>
    <row r="38" spans="2:17" ht="9" customHeight="1" thickBot="1">
      <c r="B38" s="82"/>
      <c r="C38" s="82"/>
      <c r="D38" s="82"/>
      <c r="E38" s="82"/>
      <c r="F38" s="82"/>
      <c r="G38" s="82"/>
      <c r="H38" s="82"/>
      <c r="I38" s="82"/>
      <c r="Q38" s="81"/>
    </row>
    <row r="39" spans="1:17" ht="31.5" customHeight="1">
      <c r="A39" s="80">
        <v>1</v>
      </c>
      <c r="B39" s="123" t="str">
        <f>G9</f>
        <v>ALMIRON Esteban (FET)</v>
      </c>
      <c r="C39" s="124"/>
      <c r="D39" s="124"/>
      <c r="E39" s="124"/>
      <c r="F39" s="124"/>
      <c r="G39" s="124"/>
      <c r="H39" s="124"/>
      <c r="I39" s="175"/>
      <c r="J39" s="125"/>
      <c r="K39" s="126"/>
      <c r="L39" s="79"/>
      <c r="M39" s="78"/>
      <c r="N39" s="78"/>
      <c r="O39" s="78"/>
      <c r="P39" s="77"/>
      <c r="Q39" s="114">
        <v>5</v>
      </c>
    </row>
    <row r="40" spans="1:17" ht="31.5" customHeight="1" thickBot="1">
      <c r="A40" s="76">
        <v>3</v>
      </c>
      <c r="B40" s="116" t="str">
        <f>G11</f>
        <v>BENTANCOR Omar (FET)</v>
      </c>
      <c r="C40" s="117"/>
      <c r="D40" s="117"/>
      <c r="E40" s="117"/>
      <c r="F40" s="117"/>
      <c r="G40" s="117"/>
      <c r="H40" s="117"/>
      <c r="I40" s="176"/>
      <c r="J40" s="118"/>
      <c r="K40" s="119"/>
      <c r="L40" s="75"/>
      <c r="M40" s="74"/>
      <c r="N40" s="74"/>
      <c r="O40" s="74"/>
      <c r="P40" s="73"/>
      <c r="Q40" s="115"/>
    </row>
    <row r="41" spans="2:17" ht="9" customHeight="1" thickBot="1">
      <c r="B41" s="82"/>
      <c r="C41" s="82"/>
      <c r="D41" s="82"/>
      <c r="E41" s="82"/>
      <c r="F41" s="82"/>
      <c r="G41" s="82"/>
      <c r="H41" s="82"/>
      <c r="I41" s="82"/>
      <c r="Q41" s="81"/>
    </row>
    <row r="42" spans="1:17" ht="31.5" customHeight="1">
      <c r="A42" s="80">
        <v>4</v>
      </c>
      <c r="B42" s="123" t="str">
        <f>G12</f>
        <v>BRITEZ Gaspar (PAR)</v>
      </c>
      <c r="C42" s="124"/>
      <c r="D42" s="124"/>
      <c r="E42" s="124"/>
      <c r="F42" s="124"/>
      <c r="G42" s="124"/>
      <c r="H42" s="124"/>
      <c r="I42" s="175"/>
      <c r="J42" s="125"/>
      <c r="K42" s="126"/>
      <c r="L42" s="79"/>
      <c r="M42" s="78"/>
      <c r="N42" s="78"/>
      <c r="O42" s="78"/>
      <c r="P42" s="77"/>
      <c r="Q42" s="114">
        <v>1</v>
      </c>
    </row>
    <row r="43" spans="1:17" ht="31.5" customHeight="1" thickBot="1">
      <c r="A43" s="76">
        <v>2</v>
      </c>
      <c r="B43" s="116" t="str">
        <f>G10</f>
        <v>TROIA Cayetano (COR)</v>
      </c>
      <c r="C43" s="117"/>
      <c r="D43" s="117"/>
      <c r="E43" s="117"/>
      <c r="F43" s="117"/>
      <c r="G43" s="117"/>
      <c r="H43" s="117"/>
      <c r="I43" s="176"/>
      <c r="J43" s="118"/>
      <c r="K43" s="119"/>
      <c r="L43" s="75"/>
      <c r="M43" s="74"/>
      <c r="N43" s="74"/>
      <c r="O43" s="74"/>
      <c r="P43" s="73"/>
      <c r="Q43" s="115"/>
    </row>
    <row r="44" spans="2:17" ht="9" customHeight="1" thickBot="1">
      <c r="B44" s="82"/>
      <c r="C44" s="82"/>
      <c r="D44" s="82"/>
      <c r="E44" s="82"/>
      <c r="F44" s="82"/>
      <c r="G44" s="82"/>
      <c r="H44" s="82"/>
      <c r="I44" s="82"/>
      <c r="Q44" s="81"/>
    </row>
    <row r="45" spans="1:17" ht="31.5" customHeight="1">
      <c r="A45" s="80">
        <v>4</v>
      </c>
      <c r="B45" s="123" t="str">
        <f>G12</f>
        <v>BRITEZ Gaspar (PAR)</v>
      </c>
      <c r="C45" s="124"/>
      <c r="D45" s="124"/>
      <c r="E45" s="124"/>
      <c r="F45" s="124"/>
      <c r="G45" s="124"/>
      <c r="H45" s="124"/>
      <c r="I45" s="175"/>
      <c r="J45" s="125"/>
      <c r="K45" s="126"/>
      <c r="L45" s="79"/>
      <c r="M45" s="78"/>
      <c r="N45" s="78"/>
      <c r="O45" s="78"/>
      <c r="P45" s="77"/>
      <c r="Q45" s="114">
        <v>3</v>
      </c>
    </row>
    <row r="46" spans="1:17" ht="31.5" customHeight="1" thickBot="1">
      <c r="A46" s="76">
        <v>5</v>
      </c>
      <c r="B46" s="116" t="str">
        <f>G13</f>
        <v>Putallaz Pablo Alejan(COR)</v>
      </c>
      <c r="C46" s="117"/>
      <c r="D46" s="117"/>
      <c r="E46" s="117"/>
      <c r="F46" s="117"/>
      <c r="G46" s="117"/>
      <c r="H46" s="117"/>
      <c r="I46" s="176"/>
      <c r="J46" s="118"/>
      <c r="K46" s="119"/>
      <c r="L46" s="75"/>
      <c r="M46" s="74"/>
      <c r="N46" s="74"/>
      <c r="O46" s="74"/>
      <c r="P46" s="73"/>
      <c r="Q46" s="115"/>
    </row>
    <row r="47" spans="2:17" ht="9" customHeight="1" thickBot="1">
      <c r="B47" s="82"/>
      <c r="C47" s="82"/>
      <c r="D47" s="82"/>
      <c r="E47" s="82"/>
      <c r="F47" s="82"/>
      <c r="G47" s="82"/>
      <c r="H47" s="82"/>
      <c r="I47" s="82"/>
      <c r="Q47" s="81"/>
    </row>
    <row r="48" spans="1:17" ht="31.5" customHeight="1">
      <c r="A48" s="80">
        <v>1</v>
      </c>
      <c r="B48" s="123" t="str">
        <f>G9</f>
        <v>ALMIRON Esteban (FET)</v>
      </c>
      <c r="C48" s="124"/>
      <c r="D48" s="124"/>
      <c r="E48" s="124"/>
      <c r="F48" s="124"/>
      <c r="G48" s="124"/>
      <c r="H48" s="124"/>
      <c r="I48" s="175"/>
      <c r="J48" s="125"/>
      <c r="K48" s="126"/>
      <c r="L48" s="79"/>
      <c r="M48" s="78"/>
      <c r="N48" s="78"/>
      <c r="O48" s="78"/>
      <c r="P48" s="77"/>
      <c r="Q48" s="114">
        <v>5</v>
      </c>
    </row>
    <row r="49" spans="1:17" ht="31.5" customHeight="1" thickBot="1">
      <c r="A49" s="76">
        <v>2</v>
      </c>
      <c r="B49" s="116" t="str">
        <f>G10</f>
        <v>TROIA Cayetano (COR)</v>
      </c>
      <c r="C49" s="117"/>
      <c r="D49" s="117"/>
      <c r="E49" s="117"/>
      <c r="F49" s="117"/>
      <c r="G49" s="117"/>
      <c r="H49" s="117"/>
      <c r="I49" s="176"/>
      <c r="J49" s="118"/>
      <c r="K49" s="119"/>
      <c r="L49" s="75"/>
      <c r="M49" s="74"/>
      <c r="N49" s="74"/>
      <c r="O49" s="74"/>
      <c r="P49" s="73"/>
      <c r="Q49" s="115"/>
    </row>
    <row r="50" spans="1:17" ht="31.5" customHeight="1">
      <c r="A50" s="120" t="s">
        <v>2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2"/>
    </row>
    <row r="51" spans="1:17" ht="31.5" customHeight="1">
      <c r="A51" s="105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7"/>
    </row>
    <row r="52" spans="1:17" ht="31.5" customHeight="1">
      <c r="A52" s="105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7"/>
    </row>
    <row r="53" spans="1:17" ht="31.5" customHeight="1">
      <c r="A53" s="8"/>
      <c r="B53" s="6"/>
      <c r="C53" s="6"/>
      <c r="D53" s="6"/>
      <c r="E53" s="6"/>
      <c r="F53" s="6"/>
      <c r="G53" s="6"/>
      <c r="H53" s="7"/>
      <c r="I53" s="7"/>
      <c r="J53" s="7"/>
      <c r="K53" s="6"/>
      <c r="L53" s="6"/>
      <c r="M53" s="6"/>
      <c r="N53" s="6"/>
      <c r="O53" s="6"/>
      <c r="P53" s="6"/>
      <c r="Q53" s="5"/>
    </row>
    <row r="54" spans="1:17" ht="31.5" customHeight="1" thickBot="1">
      <c r="A54" s="4"/>
      <c r="B54" s="3"/>
      <c r="C54" s="3"/>
      <c r="D54" s="3" t="s">
        <v>1</v>
      </c>
      <c r="E54" s="3"/>
      <c r="F54" s="3"/>
      <c r="G54" s="3"/>
      <c r="H54" s="3"/>
      <c r="I54" s="3"/>
      <c r="J54" s="3"/>
      <c r="K54" s="3"/>
      <c r="L54" s="3"/>
      <c r="M54" s="3" t="s">
        <v>0</v>
      </c>
      <c r="N54" s="3"/>
      <c r="O54" s="3"/>
      <c r="P54" s="3"/>
      <c r="Q54" s="2"/>
    </row>
    <row r="55" ht="31.5" customHeight="1"/>
    <row r="56" ht="31.5" customHeight="1"/>
  </sheetData>
  <sheetProtection/>
  <mergeCells count="77">
    <mergeCell ref="A1:D1"/>
    <mergeCell ref="E1:K1"/>
    <mergeCell ref="M1:Q1"/>
    <mergeCell ref="A2:D2"/>
    <mergeCell ref="E2:K2"/>
    <mergeCell ref="M2:Q5"/>
    <mergeCell ref="A3:K3"/>
    <mergeCell ref="A4:D5"/>
    <mergeCell ref="E4:K4"/>
    <mergeCell ref="E5:K5"/>
    <mergeCell ref="A6:Q7"/>
    <mergeCell ref="F8:G8"/>
    <mergeCell ref="B9:B10"/>
    <mergeCell ref="G9:J9"/>
    <mergeCell ref="G10:J10"/>
    <mergeCell ref="B11:B12"/>
    <mergeCell ref="G11:J11"/>
    <mergeCell ref="G12:J12"/>
    <mergeCell ref="Q24:Q25"/>
    <mergeCell ref="B25:I25"/>
    <mergeCell ref="J25:K25"/>
    <mergeCell ref="B13:B14"/>
    <mergeCell ref="G13:J13"/>
    <mergeCell ref="B15:B16"/>
    <mergeCell ref="B17:B18"/>
    <mergeCell ref="B20:I20"/>
    <mergeCell ref="J20:K20"/>
    <mergeCell ref="Q30:Q31"/>
    <mergeCell ref="B31:I31"/>
    <mergeCell ref="J31:K31"/>
    <mergeCell ref="B21:I21"/>
    <mergeCell ref="J21:K21"/>
    <mergeCell ref="Q21:Q22"/>
    <mergeCell ref="B22:I22"/>
    <mergeCell ref="J22:K22"/>
    <mergeCell ref="B24:I24"/>
    <mergeCell ref="J24:K24"/>
    <mergeCell ref="Q36:Q37"/>
    <mergeCell ref="B37:I37"/>
    <mergeCell ref="J37:K37"/>
    <mergeCell ref="B27:I27"/>
    <mergeCell ref="J27:K27"/>
    <mergeCell ref="Q27:Q28"/>
    <mergeCell ref="B28:I28"/>
    <mergeCell ref="J28:K28"/>
    <mergeCell ref="B30:I30"/>
    <mergeCell ref="J30:K30"/>
    <mergeCell ref="Q42:Q43"/>
    <mergeCell ref="B43:I43"/>
    <mergeCell ref="J43:K43"/>
    <mergeCell ref="B33:I33"/>
    <mergeCell ref="J33:K33"/>
    <mergeCell ref="Q33:Q34"/>
    <mergeCell ref="B34:I34"/>
    <mergeCell ref="J34:K34"/>
    <mergeCell ref="B36:I36"/>
    <mergeCell ref="J36:K36"/>
    <mergeCell ref="Q48:Q49"/>
    <mergeCell ref="B49:I49"/>
    <mergeCell ref="J49:K49"/>
    <mergeCell ref="B39:I39"/>
    <mergeCell ref="J39:K39"/>
    <mergeCell ref="Q39:Q40"/>
    <mergeCell ref="B40:I40"/>
    <mergeCell ref="J40:K40"/>
    <mergeCell ref="B42:I42"/>
    <mergeCell ref="J42:K42"/>
    <mergeCell ref="A50:Q50"/>
    <mergeCell ref="A51:Q51"/>
    <mergeCell ref="A52:Q52"/>
    <mergeCell ref="B45:I45"/>
    <mergeCell ref="J45:K45"/>
    <mergeCell ref="Q45:Q46"/>
    <mergeCell ref="B46:I46"/>
    <mergeCell ref="J46:K46"/>
    <mergeCell ref="B48:I48"/>
    <mergeCell ref="J48:K48"/>
  </mergeCells>
  <conditionalFormatting sqref="P10:P13">
    <cfRule type="cellIs" priority="2" dxfId="1326" operator="equal" stopIfTrue="1">
      <formula>0</formula>
    </cfRule>
  </conditionalFormatting>
  <conditionalFormatting sqref="P9">
    <cfRule type="cellIs" priority="1" dxfId="1326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T145"/>
  <sheetViews>
    <sheetView view="pageBreakPreview" zoomScaleSheetLayoutView="100" zoomScalePageLayoutView="0" workbookViewId="0" topLeftCell="A1">
      <selection activeCell="H24" sqref="H24:K24"/>
    </sheetView>
  </sheetViews>
  <sheetFormatPr defaultColWidth="9.140625" defaultRowHeight="15" outlineLevelCol="1"/>
  <cols>
    <col min="1" max="1" width="4.7109375" style="98" customWidth="1" outlineLevel="1"/>
    <col min="2" max="2" width="6.7109375" style="98" customWidth="1" outlineLevel="1"/>
    <col min="3" max="3" width="8.00390625" style="99" customWidth="1" outlineLevel="1"/>
    <col min="4" max="4" width="6.7109375" style="99" customWidth="1"/>
    <col min="5" max="5" width="6.7109375" style="100" customWidth="1"/>
    <col min="6" max="6" width="2.7109375" style="101" customWidth="1"/>
    <col min="7" max="7" width="3.8515625" style="101" bestFit="1" customWidth="1"/>
    <col min="8" max="10" width="8.7109375" style="101" customWidth="1"/>
    <col min="11" max="11" width="10.57421875" style="101" customWidth="1"/>
    <col min="12" max="18" width="5.7109375" style="101" customWidth="1"/>
    <col min="19" max="19" width="4.7109375" style="97" customWidth="1"/>
    <col min="20" max="20" width="9.140625" style="97" customWidth="1"/>
    <col min="21" max="21" width="15.421875" style="97" bestFit="1" customWidth="1"/>
    <col min="22" max="16384" width="9.140625" style="97" customWidth="1"/>
  </cols>
  <sheetData>
    <row r="1" spans="1:18" ht="18" customHeight="1" thickBot="1">
      <c r="A1" s="97"/>
      <c r="B1" s="196" t="s">
        <v>59</v>
      </c>
      <c r="C1" s="197"/>
      <c r="D1" s="197"/>
      <c r="E1" s="197"/>
      <c r="F1" s="198" t="s">
        <v>34</v>
      </c>
      <c r="G1" s="198"/>
      <c r="H1" s="198"/>
      <c r="I1" s="198"/>
      <c r="J1" s="198"/>
      <c r="K1" s="198" t="s">
        <v>189</v>
      </c>
      <c r="L1" s="198"/>
      <c r="M1" s="198"/>
      <c r="N1" s="198"/>
      <c r="O1" s="198" t="s">
        <v>60</v>
      </c>
      <c r="P1" s="198"/>
      <c r="Q1" s="198"/>
      <c r="R1" s="199"/>
    </row>
    <row r="2" ht="18" customHeight="1" thickBot="1"/>
    <row r="3" spans="2:18" ht="18" customHeight="1" thickBot="1">
      <c r="B3" s="71"/>
      <c r="C3" s="61" t="s">
        <v>31</v>
      </c>
      <c r="D3" s="61" t="s">
        <v>30</v>
      </c>
      <c r="E3" s="58" t="s">
        <v>29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69"/>
    </row>
    <row r="4" spans="2:18" ht="18" customHeight="1" thickBot="1">
      <c r="B4" s="68" t="s">
        <v>27</v>
      </c>
      <c r="C4" s="139">
        <v>42623</v>
      </c>
      <c r="D4" s="67" t="s">
        <v>215</v>
      </c>
      <c r="E4" s="66">
        <v>6</v>
      </c>
      <c r="F4" s="37"/>
      <c r="G4" s="140" t="s">
        <v>26</v>
      </c>
      <c r="H4" s="141"/>
      <c r="I4" s="65">
        <v>1</v>
      </c>
      <c r="J4" s="64"/>
      <c r="K4" s="63" t="s">
        <v>25</v>
      </c>
      <c r="L4" s="62">
        <v>1</v>
      </c>
      <c r="M4" s="61">
        <v>2</v>
      </c>
      <c r="N4" s="61">
        <v>3</v>
      </c>
      <c r="O4" s="60">
        <v>4</v>
      </c>
      <c r="P4" s="142"/>
      <c r="Q4" s="59" t="s">
        <v>24</v>
      </c>
      <c r="R4" s="58" t="s">
        <v>23</v>
      </c>
    </row>
    <row r="5" spans="2:18" ht="18" customHeight="1">
      <c r="B5" s="57" t="str">
        <f>IF(H8="BYE","X","2-4")</f>
        <v>X</v>
      </c>
      <c r="C5" s="131"/>
      <c r="D5" s="48"/>
      <c r="E5" s="38">
        <f>E4</f>
        <v>6</v>
      </c>
      <c r="F5" s="37"/>
      <c r="G5" s="56">
        <v>1</v>
      </c>
      <c r="H5" s="145" t="s">
        <v>193</v>
      </c>
      <c r="I5" s="146"/>
      <c r="J5" s="146"/>
      <c r="K5" s="147"/>
      <c r="L5" s="55"/>
      <c r="M5" s="54">
        <v>0</v>
      </c>
      <c r="N5" s="54">
        <v>3</v>
      </c>
      <c r="O5" s="53"/>
      <c r="P5" s="143"/>
      <c r="Q5" s="52"/>
      <c r="R5" s="51">
        <v>2</v>
      </c>
    </row>
    <row r="6" spans="2:18" ht="18" customHeight="1">
      <c r="B6" s="50" t="s">
        <v>18</v>
      </c>
      <c r="C6" s="130">
        <f>C4</f>
        <v>42623</v>
      </c>
      <c r="D6" s="39" t="s">
        <v>216</v>
      </c>
      <c r="E6" s="38">
        <f>E4</f>
        <v>6</v>
      </c>
      <c r="F6" s="37"/>
      <c r="G6" s="47">
        <v>2</v>
      </c>
      <c r="H6" s="132" t="s">
        <v>150</v>
      </c>
      <c r="I6" s="133"/>
      <c r="J6" s="133"/>
      <c r="K6" s="134"/>
      <c r="L6" s="46">
        <v>3</v>
      </c>
      <c r="M6" s="44"/>
      <c r="N6" s="45">
        <v>3</v>
      </c>
      <c r="O6" s="43"/>
      <c r="P6" s="143"/>
      <c r="Q6" s="42"/>
      <c r="R6" s="41">
        <v>1</v>
      </c>
    </row>
    <row r="7" spans="2:18" ht="18" customHeight="1">
      <c r="B7" s="49" t="str">
        <f>IF(H8="BYE","X","3-4")</f>
        <v>X</v>
      </c>
      <c r="C7" s="131"/>
      <c r="D7" s="48"/>
      <c r="E7" s="38">
        <f>E4</f>
        <v>6</v>
      </c>
      <c r="F7" s="37"/>
      <c r="G7" s="47">
        <v>3</v>
      </c>
      <c r="H7" s="132" t="s">
        <v>212</v>
      </c>
      <c r="I7" s="133"/>
      <c r="J7" s="133"/>
      <c r="K7" s="134"/>
      <c r="L7" s="46">
        <v>0</v>
      </c>
      <c r="M7" s="45">
        <v>0</v>
      </c>
      <c r="N7" s="44"/>
      <c r="O7" s="43"/>
      <c r="P7" s="143"/>
      <c r="Q7" s="42"/>
      <c r="R7" s="41">
        <v>3</v>
      </c>
    </row>
    <row r="8" spans="2:20" ht="18" customHeight="1" thickBot="1">
      <c r="B8" s="40" t="str">
        <f>IF(H8="BYE","X","1-4")</f>
        <v>X</v>
      </c>
      <c r="C8" s="130">
        <f>C4</f>
        <v>42623</v>
      </c>
      <c r="D8" s="39" t="s">
        <v>217</v>
      </c>
      <c r="E8" s="38">
        <f>E4</f>
        <v>6</v>
      </c>
      <c r="F8" s="37"/>
      <c r="G8" s="36">
        <v>4</v>
      </c>
      <c r="H8" s="136" t="s">
        <v>67</v>
      </c>
      <c r="I8" s="137"/>
      <c r="J8" s="137"/>
      <c r="K8" s="138"/>
      <c r="L8" s="35"/>
      <c r="M8" s="34"/>
      <c r="N8" s="34"/>
      <c r="O8" s="33"/>
      <c r="P8" s="144"/>
      <c r="Q8" s="32"/>
      <c r="R8" s="31"/>
      <c r="T8" s="99"/>
    </row>
    <row r="9" spans="2:18" ht="18" customHeight="1" thickBot="1">
      <c r="B9" s="30" t="s">
        <v>12</v>
      </c>
      <c r="C9" s="135"/>
      <c r="D9" s="29"/>
      <c r="E9" s="28">
        <f>E4</f>
        <v>6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6"/>
    </row>
    <row r="10" ht="18" customHeight="1" thickBot="1"/>
    <row r="11" spans="2:18" ht="18" customHeight="1" thickBot="1">
      <c r="B11" s="71"/>
      <c r="C11" s="61" t="s">
        <v>31</v>
      </c>
      <c r="D11" s="61" t="s">
        <v>30</v>
      </c>
      <c r="E11" s="58" t="s">
        <v>29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69"/>
    </row>
    <row r="12" spans="2:18" ht="18" customHeight="1" thickBot="1">
      <c r="B12" s="68" t="s">
        <v>27</v>
      </c>
      <c r="C12" s="139">
        <v>42623</v>
      </c>
      <c r="D12" s="67" t="s">
        <v>218</v>
      </c>
      <c r="E12" s="66">
        <v>8</v>
      </c>
      <c r="F12" s="37"/>
      <c r="G12" s="140" t="s">
        <v>26</v>
      </c>
      <c r="H12" s="141"/>
      <c r="I12" s="65">
        <v>2</v>
      </c>
      <c r="J12" s="64"/>
      <c r="K12" s="63" t="s">
        <v>25</v>
      </c>
      <c r="L12" s="62">
        <v>1</v>
      </c>
      <c r="M12" s="61">
        <v>2</v>
      </c>
      <c r="N12" s="61">
        <v>3</v>
      </c>
      <c r="O12" s="60">
        <v>4</v>
      </c>
      <c r="P12" s="142"/>
      <c r="Q12" s="59" t="s">
        <v>24</v>
      </c>
      <c r="R12" s="58" t="s">
        <v>23</v>
      </c>
    </row>
    <row r="13" spans="2:18" ht="18" customHeight="1">
      <c r="B13" s="57" t="str">
        <f>IF(H16="BYE","X","2-4")</f>
        <v>2-4</v>
      </c>
      <c r="C13" s="131"/>
      <c r="D13" s="48" t="s">
        <v>219</v>
      </c>
      <c r="E13" s="38">
        <f>E12</f>
        <v>8</v>
      </c>
      <c r="F13" s="37"/>
      <c r="G13" s="56">
        <v>1</v>
      </c>
      <c r="H13" s="145" t="s">
        <v>194</v>
      </c>
      <c r="I13" s="146"/>
      <c r="J13" s="146"/>
      <c r="K13" s="147"/>
      <c r="L13" s="55"/>
      <c r="M13" s="54">
        <v>3</v>
      </c>
      <c r="N13" s="54">
        <v>0</v>
      </c>
      <c r="O13" s="53">
        <v>3</v>
      </c>
      <c r="P13" s="143"/>
      <c r="Q13" s="52"/>
      <c r="R13" s="51">
        <v>3</v>
      </c>
    </row>
    <row r="14" spans="2:18" ht="18" customHeight="1">
      <c r="B14" s="50" t="s">
        <v>18</v>
      </c>
      <c r="C14" s="130">
        <f>C12</f>
        <v>42623</v>
      </c>
      <c r="D14" s="39" t="s">
        <v>220</v>
      </c>
      <c r="E14" s="38">
        <f>E12</f>
        <v>8</v>
      </c>
      <c r="F14" s="37"/>
      <c r="G14" s="47">
        <v>2</v>
      </c>
      <c r="H14" s="132" t="s">
        <v>195</v>
      </c>
      <c r="I14" s="133"/>
      <c r="J14" s="133"/>
      <c r="K14" s="134"/>
      <c r="L14" s="46">
        <v>0</v>
      </c>
      <c r="M14" s="44"/>
      <c r="N14" s="45">
        <v>1</v>
      </c>
      <c r="O14" s="43">
        <v>1</v>
      </c>
      <c r="P14" s="143"/>
      <c r="Q14" s="42"/>
      <c r="R14" s="41">
        <v>4</v>
      </c>
    </row>
    <row r="15" spans="2:18" ht="18" customHeight="1">
      <c r="B15" s="49" t="str">
        <f>IF(H16="BYE","X","3-4")</f>
        <v>3-4</v>
      </c>
      <c r="C15" s="131"/>
      <c r="D15" s="48" t="s">
        <v>215</v>
      </c>
      <c r="E15" s="38">
        <f>E12</f>
        <v>8</v>
      </c>
      <c r="F15" s="37"/>
      <c r="G15" s="47">
        <v>3</v>
      </c>
      <c r="H15" s="132" t="s">
        <v>190</v>
      </c>
      <c r="I15" s="133"/>
      <c r="J15" s="133"/>
      <c r="K15" s="134"/>
      <c r="L15" s="46">
        <v>3</v>
      </c>
      <c r="M15" s="45">
        <v>3</v>
      </c>
      <c r="N15" s="44"/>
      <c r="O15" s="43">
        <v>1</v>
      </c>
      <c r="P15" s="143"/>
      <c r="Q15" s="42"/>
      <c r="R15" s="41">
        <v>1</v>
      </c>
    </row>
    <row r="16" spans="2:18" ht="18" customHeight="1" thickBot="1">
      <c r="B16" s="40" t="str">
        <f>IF(H16="BYE","X","1-4")</f>
        <v>1-4</v>
      </c>
      <c r="C16" s="130">
        <f>C12</f>
        <v>42623</v>
      </c>
      <c r="D16" s="39" t="s">
        <v>216</v>
      </c>
      <c r="E16" s="38">
        <f>E12</f>
        <v>8</v>
      </c>
      <c r="F16" s="37"/>
      <c r="G16" s="36">
        <v>4</v>
      </c>
      <c r="H16" s="136" t="s">
        <v>211</v>
      </c>
      <c r="I16" s="137"/>
      <c r="J16" s="137"/>
      <c r="K16" s="138"/>
      <c r="L16" s="35">
        <v>1</v>
      </c>
      <c r="M16" s="34">
        <v>3</v>
      </c>
      <c r="N16" s="34">
        <v>3</v>
      </c>
      <c r="O16" s="33"/>
      <c r="P16" s="144"/>
      <c r="Q16" s="32"/>
      <c r="R16" s="31">
        <v>2</v>
      </c>
    </row>
    <row r="17" spans="2:18" ht="18" customHeight="1" thickBot="1">
      <c r="B17" s="30" t="s">
        <v>12</v>
      </c>
      <c r="C17" s="135"/>
      <c r="D17" s="29" t="s">
        <v>217</v>
      </c>
      <c r="E17" s="28">
        <f>E12</f>
        <v>8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6"/>
    </row>
    <row r="18" ht="18" customHeight="1" thickBot="1"/>
    <row r="19" spans="2:18" ht="18" customHeight="1" thickBot="1">
      <c r="B19" s="71"/>
      <c r="C19" s="61" t="s">
        <v>31</v>
      </c>
      <c r="D19" s="61" t="s">
        <v>30</v>
      </c>
      <c r="E19" s="58" t="s">
        <v>29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69"/>
    </row>
    <row r="20" spans="2:18" ht="18" customHeight="1" thickBot="1">
      <c r="B20" s="68" t="s">
        <v>27</v>
      </c>
      <c r="C20" s="139">
        <v>42623</v>
      </c>
      <c r="D20" s="67" t="s">
        <v>218</v>
      </c>
      <c r="E20" s="66">
        <v>9</v>
      </c>
      <c r="F20" s="37"/>
      <c r="G20" s="140" t="s">
        <v>26</v>
      </c>
      <c r="H20" s="141"/>
      <c r="I20" s="65">
        <v>3</v>
      </c>
      <c r="J20" s="64"/>
      <c r="K20" s="63" t="s">
        <v>25</v>
      </c>
      <c r="L20" s="62">
        <v>1</v>
      </c>
      <c r="M20" s="61">
        <v>2</v>
      </c>
      <c r="N20" s="61">
        <v>3</v>
      </c>
      <c r="O20" s="60">
        <v>4</v>
      </c>
      <c r="P20" s="142"/>
      <c r="Q20" s="59" t="s">
        <v>24</v>
      </c>
      <c r="R20" s="58" t="s">
        <v>23</v>
      </c>
    </row>
    <row r="21" spans="2:18" ht="18" customHeight="1">
      <c r="B21" s="57" t="str">
        <f>IF(H24="BYE","X","2-4")</f>
        <v>2-4</v>
      </c>
      <c r="C21" s="131"/>
      <c r="D21" s="48" t="s">
        <v>219</v>
      </c>
      <c r="E21" s="38">
        <f>E20</f>
        <v>9</v>
      </c>
      <c r="F21" s="37"/>
      <c r="G21" s="56">
        <v>1</v>
      </c>
      <c r="H21" s="145" t="s">
        <v>191</v>
      </c>
      <c r="I21" s="146"/>
      <c r="J21" s="146"/>
      <c r="K21" s="147"/>
      <c r="L21" s="55"/>
      <c r="M21" s="54">
        <v>3</v>
      </c>
      <c r="N21" s="54">
        <v>3</v>
      </c>
      <c r="O21" s="53">
        <v>3</v>
      </c>
      <c r="P21" s="143"/>
      <c r="Q21" s="52"/>
      <c r="R21" s="51">
        <v>1</v>
      </c>
    </row>
    <row r="22" spans="2:18" ht="18" customHeight="1">
      <c r="B22" s="50" t="s">
        <v>18</v>
      </c>
      <c r="C22" s="130">
        <f>C20</f>
        <v>42623</v>
      </c>
      <c r="D22" s="39" t="s">
        <v>220</v>
      </c>
      <c r="E22" s="38">
        <f>E20</f>
        <v>9</v>
      </c>
      <c r="F22" s="37"/>
      <c r="G22" s="47">
        <v>2</v>
      </c>
      <c r="H22" s="132" t="s">
        <v>192</v>
      </c>
      <c r="I22" s="133"/>
      <c r="J22" s="133"/>
      <c r="K22" s="134"/>
      <c r="L22" s="46">
        <v>1</v>
      </c>
      <c r="M22" s="44"/>
      <c r="N22" s="45">
        <v>3</v>
      </c>
      <c r="O22" s="43">
        <v>3</v>
      </c>
      <c r="P22" s="143"/>
      <c r="Q22" s="42"/>
      <c r="R22" s="41">
        <v>2</v>
      </c>
    </row>
    <row r="23" spans="2:18" ht="18" customHeight="1">
      <c r="B23" s="49" t="str">
        <f>IF(H24="BYE","X","3-4")</f>
        <v>3-4</v>
      </c>
      <c r="C23" s="131"/>
      <c r="D23" s="48" t="s">
        <v>215</v>
      </c>
      <c r="E23" s="38">
        <f>E20</f>
        <v>9</v>
      </c>
      <c r="F23" s="37"/>
      <c r="G23" s="47">
        <v>3</v>
      </c>
      <c r="H23" s="132" t="s">
        <v>186</v>
      </c>
      <c r="I23" s="133"/>
      <c r="J23" s="133"/>
      <c r="K23" s="134"/>
      <c r="L23" s="46">
        <v>0</v>
      </c>
      <c r="M23" s="45">
        <v>2</v>
      </c>
      <c r="N23" s="44"/>
      <c r="O23" s="43">
        <v>3</v>
      </c>
      <c r="P23" s="143"/>
      <c r="Q23" s="42"/>
      <c r="R23" s="41">
        <v>3</v>
      </c>
    </row>
    <row r="24" spans="2:18" ht="18" customHeight="1" thickBot="1">
      <c r="B24" s="40" t="str">
        <f>IF(H24="BYE","X","1-4")</f>
        <v>1-4</v>
      </c>
      <c r="C24" s="130">
        <f>C20</f>
        <v>42623</v>
      </c>
      <c r="D24" s="39" t="s">
        <v>216</v>
      </c>
      <c r="E24" s="38">
        <f>E20</f>
        <v>9</v>
      </c>
      <c r="F24" s="37"/>
      <c r="G24" s="36">
        <v>4</v>
      </c>
      <c r="H24" s="136" t="s">
        <v>187</v>
      </c>
      <c r="I24" s="137"/>
      <c r="J24" s="137"/>
      <c r="K24" s="138"/>
      <c r="L24" s="35">
        <v>0</v>
      </c>
      <c r="M24" s="34">
        <v>0</v>
      </c>
      <c r="N24" s="34">
        <v>1</v>
      </c>
      <c r="O24" s="33"/>
      <c r="P24" s="144"/>
      <c r="Q24" s="32"/>
      <c r="R24" s="31">
        <v>4</v>
      </c>
    </row>
    <row r="25" spans="2:18" ht="18" customHeight="1" thickBot="1">
      <c r="B25" s="30" t="s">
        <v>12</v>
      </c>
      <c r="C25" s="135"/>
      <c r="D25" s="29" t="s">
        <v>217</v>
      </c>
      <c r="E25" s="28">
        <f>E20</f>
        <v>9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6"/>
    </row>
    <row r="26" ht="18" customHeight="1" thickBot="1"/>
    <row r="27" spans="2:18" ht="18" customHeight="1" thickBot="1">
      <c r="B27" s="71"/>
      <c r="C27" s="61" t="s">
        <v>31</v>
      </c>
      <c r="D27" s="61" t="s">
        <v>30</v>
      </c>
      <c r="E27" s="58" t="s">
        <v>29</v>
      </c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69"/>
    </row>
    <row r="28" spans="2:18" ht="18" customHeight="1" thickBot="1">
      <c r="B28" s="68" t="s">
        <v>27</v>
      </c>
      <c r="C28" s="139">
        <v>42623</v>
      </c>
      <c r="D28" s="67" t="s">
        <v>39</v>
      </c>
      <c r="E28" s="66">
        <v>5</v>
      </c>
      <c r="F28" s="37"/>
      <c r="G28" s="140" t="s">
        <v>26</v>
      </c>
      <c r="H28" s="141"/>
      <c r="I28" s="65">
        <v>4</v>
      </c>
      <c r="J28" s="64"/>
      <c r="K28" s="63" t="s">
        <v>25</v>
      </c>
      <c r="L28" s="62">
        <v>1</v>
      </c>
      <c r="M28" s="61">
        <v>2</v>
      </c>
      <c r="N28" s="61">
        <v>3</v>
      </c>
      <c r="O28" s="60">
        <v>4</v>
      </c>
      <c r="P28" s="142"/>
      <c r="Q28" s="59" t="s">
        <v>24</v>
      </c>
      <c r="R28" s="58" t="s">
        <v>23</v>
      </c>
    </row>
    <row r="29" spans="2:18" ht="18" customHeight="1">
      <c r="B29" s="57" t="str">
        <f>IF(H32="BYE","X","2-4")</f>
        <v>2-4</v>
      </c>
      <c r="C29" s="131"/>
      <c r="D29" s="48"/>
      <c r="E29" s="38">
        <f>E28</f>
        <v>5</v>
      </c>
      <c r="F29" s="37"/>
      <c r="G29" s="56">
        <v>1</v>
      </c>
      <c r="H29" s="145"/>
      <c r="I29" s="146"/>
      <c r="J29" s="146"/>
      <c r="K29" s="147"/>
      <c r="L29" s="55"/>
      <c r="M29" s="54"/>
      <c r="N29" s="54"/>
      <c r="O29" s="53"/>
      <c r="P29" s="143"/>
      <c r="Q29" s="52"/>
      <c r="R29" s="51"/>
    </row>
    <row r="30" spans="2:18" ht="18" customHeight="1">
      <c r="B30" s="50" t="s">
        <v>18</v>
      </c>
      <c r="C30" s="130">
        <f>C28</f>
        <v>42623</v>
      </c>
      <c r="D30" s="39" t="s">
        <v>164</v>
      </c>
      <c r="E30" s="38">
        <f>E28</f>
        <v>5</v>
      </c>
      <c r="F30" s="37"/>
      <c r="G30" s="47">
        <v>2</v>
      </c>
      <c r="H30" s="132"/>
      <c r="I30" s="133"/>
      <c r="J30" s="133"/>
      <c r="K30" s="134"/>
      <c r="L30" s="46"/>
      <c r="M30" s="44"/>
      <c r="N30" s="45"/>
      <c r="O30" s="43"/>
      <c r="P30" s="143"/>
      <c r="Q30" s="42"/>
      <c r="R30" s="41"/>
    </row>
    <row r="31" spans="2:18" ht="18" customHeight="1">
      <c r="B31" s="49" t="str">
        <f>IF(H32="BYE","X","3-4")</f>
        <v>3-4</v>
      </c>
      <c r="C31" s="131"/>
      <c r="D31" s="48"/>
      <c r="E31" s="38">
        <f>E28</f>
        <v>5</v>
      </c>
      <c r="F31" s="37"/>
      <c r="G31" s="47">
        <v>3</v>
      </c>
      <c r="H31" s="132"/>
      <c r="I31" s="133"/>
      <c r="J31" s="133"/>
      <c r="K31" s="134"/>
      <c r="L31" s="46"/>
      <c r="M31" s="45"/>
      <c r="N31" s="44"/>
      <c r="O31" s="43"/>
      <c r="P31" s="143"/>
      <c r="Q31" s="42"/>
      <c r="R31" s="41"/>
    </row>
    <row r="32" spans="2:18" ht="18" customHeight="1" thickBot="1">
      <c r="B32" s="40" t="str">
        <f>IF(H32="BYE","X","1-4")</f>
        <v>1-4</v>
      </c>
      <c r="C32" s="130">
        <f>C28</f>
        <v>42623</v>
      </c>
      <c r="D32" s="39" t="s">
        <v>165</v>
      </c>
      <c r="E32" s="38">
        <f>E28</f>
        <v>5</v>
      </c>
      <c r="F32" s="37"/>
      <c r="G32" s="36">
        <v>4</v>
      </c>
      <c r="H32" s="136"/>
      <c r="I32" s="137"/>
      <c r="J32" s="137"/>
      <c r="K32" s="138"/>
      <c r="L32" s="35"/>
      <c r="M32" s="34"/>
      <c r="N32" s="34"/>
      <c r="O32" s="33"/>
      <c r="P32" s="144"/>
      <c r="Q32" s="32"/>
      <c r="R32" s="31"/>
    </row>
    <row r="33" spans="2:18" ht="18" customHeight="1" thickBot="1">
      <c r="B33" s="30" t="s">
        <v>12</v>
      </c>
      <c r="C33" s="135"/>
      <c r="D33" s="29"/>
      <c r="E33" s="28">
        <f>E28</f>
        <v>5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6"/>
    </row>
    <row r="34" ht="18" customHeight="1" thickBot="1"/>
    <row r="35" spans="2:18" ht="18" customHeight="1" thickBot="1">
      <c r="B35" s="71"/>
      <c r="C35" s="61" t="s">
        <v>31</v>
      </c>
      <c r="D35" s="61" t="s">
        <v>30</v>
      </c>
      <c r="E35" s="58" t="s">
        <v>29</v>
      </c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69"/>
    </row>
    <row r="36" spans="2:18" ht="18" customHeight="1" thickBot="1">
      <c r="B36" s="68" t="s">
        <v>27</v>
      </c>
      <c r="C36" s="139">
        <v>42632</v>
      </c>
      <c r="D36" s="67" t="s">
        <v>39</v>
      </c>
      <c r="E36" s="66">
        <v>6</v>
      </c>
      <c r="F36" s="37"/>
      <c r="G36" s="140" t="s">
        <v>26</v>
      </c>
      <c r="H36" s="141"/>
      <c r="I36" s="65">
        <v>5</v>
      </c>
      <c r="J36" s="64"/>
      <c r="K36" s="63" t="s">
        <v>25</v>
      </c>
      <c r="L36" s="62">
        <v>1</v>
      </c>
      <c r="M36" s="61">
        <v>2</v>
      </c>
      <c r="N36" s="61">
        <v>3</v>
      </c>
      <c r="O36" s="60">
        <v>4</v>
      </c>
      <c r="P36" s="142"/>
      <c r="Q36" s="59" t="s">
        <v>24</v>
      </c>
      <c r="R36" s="58" t="s">
        <v>23</v>
      </c>
    </row>
    <row r="37" spans="2:18" ht="18" customHeight="1">
      <c r="B37" s="57" t="str">
        <f>IF(H40="BYE","X","2-4")</f>
        <v>2-4</v>
      </c>
      <c r="C37" s="131"/>
      <c r="D37" s="48"/>
      <c r="E37" s="38">
        <f>E36</f>
        <v>6</v>
      </c>
      <c r="F37" s="37"/>
      <c r="G37" s="56">
        <v>1</v>
      </c>
      <c r="H37" s="145"/>
      <c r="I37" s="146"/>
      <c r="J37" s="146"/>
      <c r="K37" s="147"/>
      <c r="L37" s="55"/>
      <c r="M37" s="54"/>
      <c r="N37" s="54"/>
      <c r="O37" s="53"/>
      <c r="P37" s="143"/>
      <c r="Q37" s="52"/>
      <c r="R37" s="51"/>
    </row>
    <row r="38" spans="2:18" ht="18" customHeight="1">
      <c r="B38" s="50" t="s">
        <v>18</v>
      </c>
      <c r="C38" s="130">
        <f>C36</f>
        <v>42632</v>
      </c>
      <c r="D38" s="39" t="s">
        <v>164</v>
      </c>
      <c r="E38" s="38">
        <f>E36</f>
        <v>6</v>
      </c>
      <c r="F38" s="37"/>
      <c r="G38" s="47">
        <v>2</v>
      </c>
      <c r="H38" s="132"/>
      <c r="I38" s="133"/>
      <c r="J38" s="133"/>
      <c r="K38" s="134"/>
      <c r="L38" s="46"/>
      <c r="M38" s="44"/>
      <c r="N38" s="45"/>
      <c r="O38" s="43"/>
      <c r="P38" s="143"/>
      <c r="Q38" s="42"/>
      <c r="R38" s="41"/>
    </row>
    <row r="39" spans="2:18" ht="18" customHeight="1">
      <c r="B39" s="49" t="str">
        <f>IF(H40="BYE","X","3-4")</f>
        <v>3-4</v>
      </c>
      <c r="C39" s="131"/>
      <c r="D39" s="48"/>
      <c r="E39" s="38">
        <f>E36</f>
        <v>6</v>
      </c>
      <c r="F39" s="37"/>
      <c r="G39" s="47">
        <v>3</v>
      </c>
      <c r="H39" s="132"/>
      <c r="I39" s="133"/>
      <c r="J39" s="133"/>
      <c r="K39" s="134"/>
      <c r="L39" s="46"/>
      <c r="M39" s="45"/>
      <c r="N39" s="44"/>
      <c r="O39" s="43"/>
      <c r="P39" s="143"/>
      <c r="Q39" s="42"/>
      <c r="R39" s="41"/>
    </row>
    <row r="40" spans="2:18" ht="18" customHeight="1" thickBot="1">
      <c r="B40" s="40" t="str">
        <f>IF(H40="BYE","X","1-4")</f>
        <v>1-4</v>
      </c>
      <c r="C40" s="130">
        <f>C36</f>
        <v>42632</v>
      </c>
      <c r="D40" s="39" t="s">
        <v>165</v>
      </c>
      <c r="E40" s="38">
        <f>E36</f>
        <v>6</v>
      </c>
      <c r="F40" s="37"/>
      <c r="G40" s="36">
        <v>4</v>
      </c>
      <c r="H40" s="136"/>
      <c r="I40" s="137"/>
      <c r="J40" s="137"/>
      <c r="K40" s="138"/>
      <c r="L40" s="35"/>
      <c r="M40" s="34"/>
      <c r="N40" s="34"/>
      <c r="O40" s="33"/>
      <c r="P40" s="144"/>
      <c r="Q40" s="32"/>
      <c r="R40" s="31"/>
    </row>
    <row r="41" spans="2:18" ht="18" customHeight="1" thickBot="1">
      <c r="B41" s="30" t="s">
        <v>12</v>
      </c>
      <c r="C41" s="135"/>
      <c r="D41" s="29"/>
      <c r="E41" s="28">
        <f>E36</f>
        <v>6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ht="18" customHeight="1" thickBot="1"/>
    <row r="43" spans="2:18" ht="18" customHeight="1" thickBot="1">
      <c r="B43" s="71"/>
      <c r="C43" s="61" t="s">
        <v>31</v>
      </c>
      <c r="D43" s="61" t="s">
        <v>30</v>
      </c>
      <c r="E43" s="58" t="s">
        <v>29</v>
      </c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69"/>
    </row>
    <row r="44" spans="2:18" ht="18" customHeight="1" thickBot="1">
      <c r="B44" s="68" t="s">
        <v>27</v>
      </c>
      <c r="C44" s="139"/>
      <c r="D44" s="67"/>
      <c r="E44" s="66"/>
      <c r="F44" s="37"/>
      <c r="G44" s="140" t="s">
        <v>26</v>
      </c>
      <c r="H44" s="141"/>
      <c r="I44" s="65">
        <v>6</v>
      </c>
      <c r="J44" s="64"/>
      <c r="K44" s="63" t="s">
        <v>25</v>
      </c>
      <c r="L44" s="62">
        <v>1</v>
      </c>
      <c r="M44" s="61">
        <v>2</v>
      </c>
      <c r="N44" s="61">
        <v>3</v>
      </c>
      <c r="O44" s="60">
        <v>4</v>
      </c>
      <c r="P44" s="142"/>
      <c r="Q44" s="59" t="s">
        <v>24</v>
      </c>
      <c r="R44" s="58" t="s">
        <v>23</v>
      </c>
    </row>
    <row r="45" spans="2:18" ht="18" customHeight="1">
      <c r="B45" s="57" t="str">
        <f>IF(H48="BYE","X","2-4")</f>
        <v>2-4</v>
      </c>
      <c r="C45" s="131"/>
      <c r="D45" s="48"/>
      <c r="E45" s="38">
        <f>E44</f>
        <v>0</v>
      </c>
      <c r="F45" s="37"/>
      <c r="G45" s="56">
        <v>1</v>
      </c>
      <c r="H45" s="145"/>
      <c r="I45" s="146"/>
      <c r="J45" s="146"/>
      <c r="K45" s="147"/>
      <c r="L45" s="55"/>
      <c r="M45" s="54"/>
      <c r="N45" s="54"/>
      <c r="O45" s="53"/>
      <c r="P45" s="143"/>
      <c r="Q45" s="52"/>
      <c r="R45" s="51"/>
    </row>
    <row r="46" spans="2:18" ht="18" customHeight="1">
      <c r="B46" s="50" t="s">
        <v>18</v>
      </c>
      <c r="C46" s="130">
        <f>C44</f>
        <v>0</v>
      </c>
      <c r="D46" s="39"/>
      <c r="E46" s="38">
        <f>E44</f>
        <v>0</v>
      </c>
      <c r="F46" s="37"/>
      <c r="G46" s="47">
        <v>2</v>
      </c>
      <c r="H46" s="132"/>
      <c r="I46" s="133"/>
      <c r="J46" s="133"/>
      <c r="K46" s="134"/>
      <c r="L46" s="46"/>
      <c r="M46" s="44"/>
      <c r="N46" s="45"/>
      <c r="O46" s="43"/>
      <c r="P46" s="143"/>
      <c r="Q46" s="42"/>
      <c r="R46" s="41"/>
    </row>
    <row r="47" spans="2:18" ht="18" customHeight="1">
      <c r="B47" s="49" t="str">
        <f>IF(H48="BYE","X","3-4")</f>
        <v>3-4</v>
      </c>
      <c r="C47" s="131"/>
      <c r="D47" s="48"/>
      <c r="E47" s="38">
        <f>E44</f>
        <v>0</v>
      </c>
      <c r="F47" s="37"/>
      <c r="G47" s="47">
        <v>3</v>
      </c>
      <c r="H47" s="132"/>
      <c r="I47" s="133"/>
      <c r="J47" s="133"/>
      <c r="K47" s="134"/>
      <c r="L47" s="46"/>
      <c r="M47" s="45"/>
      <c r="N47" s="44"/>
      <c r="O47" s="43"/>
      <c r="P47" s="143"/>
      <c r="Q47" s="42"/>
      <c r="R47" s="41"/>
    </row>
    <row r="48" spans="2:18" ht="18" customHeight="1" thickBot="1">
      <c r="B48" s="40" t="str">
        <f>IF(H48="BYE","X","1-4")</f>
        <v>1-4</v>
      </c>
      <c r="C48" s="130">
        <f>C44</f>
        <v>0</v>
      </c>
      <c r="D48" s="39"/>
      <c r="E48" s="38">
        <f>E44</f>
        <v>0</v>
      </c>
      <c r="F48" s="37"/>
      <c r="G48" s="36">
        <v>4</v>
      </c>
      <c r="H48" s="136"/>
      <c r="I48" s="137"/>
      <c r="J48" s="137"/>
      <c r="K48" s="138"/>
      <c r="L48" s="35"/>
      <c r="M48" s="34"/>
      <c r="N48" s="34"/>
      <c r="O48" s="33"/>
      <c r="P48" s="144"/>
      <c r="Q48" s="32"/>
      <c r="R48" s="31"/>
    </row>
    <row r="49" spans="2:18" ht="18" customHeight="1" thickBot="1">
      <c r="B49" s="30" t="s">
        <v>12</v>
      </c>
      <c r="C49" s="135"/>
      <c r="D49" s="29"/>
      <c r="E49" s="28">
        <f>E44</f>
        <v>0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ht="18" customHeight="1" thickBot="1"/>
    <row r="51" spans="2:18" ht="18" customHeight="1" thickBot="1">
      <c r="B51" s="71"/>
      <c r="C51" s="61" t="s">
        <v>31</v>
      </c>
      <c r="D51" s="61" t="s">
        <v>30</v>
      </c>
      <c r="E51" s="58" t="s">
        <v>29</v>
      </c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69"/>
    </row>
    <row r="52" spans="2:18" ht="18" customHeight="1" thickBot="1">
      <c r="B52" s="68" t="s">
        <v>27</v>
      </c>
      <c r="C52" s="139"/>
      <c r="D52" s="67"/>
      <c r="E52" s="66"/>
      <c r="F52" s="37"/>
      <c r="G52" s="140" t="s">
        <v>26</v>
      </c>
      <c r="H52" s="141"/>
      <c r="I52" s="65">
        <v>7</v>
      </c>
      <c r="J52" s="64"/>
      <c r="K52" s="63" t="s">
        <v>25</v>
      </c>
      <c r="L52" s="62">
        <v>1</v>
      </c>
      <c r="M52" s="61">
        <v>2</v>
      </c>
      <c r="N52" s="61">
        <v>3</v>
      </c>
      <c r="O52" s="60">
        <v>4</v>
      </c>
      <c r="P52" s="142"/>
      <c r="Q52" s="59" t="s">
        <v>24</v>
      </c>
      <c r="R52" s="58" t="s">
        <v>23</v>
      </c>
    </row>
    <row r="53" spans="2:18" ht="18" customHeight="1">
      <c r="B53" s="57" t="str">
        <f>IF(H56="BYE","X","2-4")</f>
        <v>2-4</v>
      </c>
      <c r="C53" s="131"/>
      <c r="D53" s="48"/>
      <c r="E53" s="38">
        <f>E52</f>
        <v>0</v>
      </c>
      <c r="F53" s="37"/>
      <c r="G53" s="56">
        <v>1</v>
      </c>
      <c r="H53" s="145"/>
      <c r="I53" s="146"/>
      <c r="J53" s="146"/>
      <c r="K53" s="147"/>
      <c r="L53" s="55"/>
      <c r="M53" s="54"/>
      <c r="N53" s="54"/>
      <c r="O53" s="53"/>
      <c r="P53" s="143"/>
      <c r="Q53" s="52"/>
      <c r="R53" s="51"/>
    </row>
    <row r="54" spans="2:18" ht="18" customHeight="1">
      <c r="B54" s="50" t="s">
        <v>18</v>
      </c>
      <c r="C54" s="130">
        <f>C52</f>
        <v>0</v>
      </c>
      <c r="D54" s="39"/>
      <c r="E54" s="38">
        <f>E52</f>
        <v>0</v>
      </c>
      <c r="F54" s="37"/>
      <c r="G54" s="47">
        <v>2</v>
      </c>
      <c r="H54" s="132"/>
      <c r="I54" s="133"/>
      <c r="J54" s="133"/>
      <c r="K54" s="134"/>
      <c r="L54" s="46"/>
      <c r="M54" s="44"/>
      <c r="N54" s="45"/>
      <c r="O54" s="43"/>
      <c r="P54" s="143"/>
      <c r="Q54" s="42"/>
      <c r="R54" s="41"/>
    </row>
    <row r="55" spans="2:18" ht="18" customHeight="1">
      <c r="B55" s="49" t="str">
        <f>IF(H56="BYE","X","3-4")</f>
        <v>3-4</v>
      </c>
      <c r="C55" s="131"/>
      <c r="D55" s="48"/>
      <c r="E55" s="38">
        <f>E52</f>
        <v>0</v>
      </c>
      <c r="F55" s="37"/>
      <c r="G55" s="47">
        <v>3</v>
      </c>
      <c r="H55" s="132"/>
      <c r="I55" s="133"/>
      <c r="J55" s="133"/>
      <c r="K55" s="134"/>
      <c r="L55" s="46"/>
      <c r="M55" s="45"/>
      <c r="N55" s="44"/>
      <c r="O55" s="43"/>
      <c r="P55" s="143"/>
      <c r="Q55" s="42"/>
      <c r="R55" s="41"/>
    </row>
    <row r="56" spans="2:18" ht="18" customHeight="1" thickBot="1">
      <c r="B56" s="40" t="str">
        <f>IF(H56="BYE","X","1-4")</f>
        <v>1-4</v>
      </c>
      <c r="C56" s="130">
        <f>C52</f>
        <v>0</v>
      </c>
      <c r="D56" s="39"/>
      <c r="E56" s="38">
        <f>E52</f>
        <v>0</v>
      </c>
      <c r="F56" s="37"/>
      <c r="G56" s="36">
        <v>4</v>
      </c>
      <c r="H56" s="136"/>
      <c r="I56" s="137"/>
      <c r="J56" s="137"/>
      <c r="K56" s="138"/>
      <c r="L56" s="35"/>
      <c r="M56" s="34"/>
      <c r="N56" s="34"/>
      <c r="O56" s="33"/>
      <c r="P56" s="144"/>
      <c r="Q56" s="32"/>
      <c r="R56" s="31"/>
    </row>
    <row r="57" spans="2:18" ht="18" customHeight="1" thickBot="1">
      <c r="B57" s="30" t="s">
        <v>12</v>
      </c>
      <c r="C57" s="135"/>
      <c r="D57" s="29"/>
      <c r="E57" s="28">
        <f>E52</f>
        <v>0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6"/>
    </row>
    <row r="58" ht="18" customHeight="1" thickBot="1"/>
    <row r="59" spans="2:18" ht="18" customHeight="1" thickBot="1">
      <c r="B59" s="71"/>
      <c r="C59" s="61" t="s">
        <v>31</v>
      </c>
      <c r="D59" s="61" t="s">
        <v>30</v>
      </c>
      <c r="E59" s="58" t="s">
        <v>29</v>
      </c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69"/>
    </row>
    <row r="60" spans="2:18" ht="18" customHeight="1" thickBot="1">
      <c r="B60" s="68" t="s">
        <v>27</v>
      </c>
      <c r="C60" s="139"/>
      <c r="D60" s="67"/>
      <c r="E60" s="66"/>
      <c r="F60" s="37"/>
      <c r="G60" s="140" t="s">
        <v>26</v>
      </c>
      <c r="H60" s="141"/>
      <c r="I60" s="65">
        <v>8</v>
      </c>
      <c r="J60" s="64"/>
      <c r="K60" s="63" t="s">
        <v>25</v>
      </c>
      <c r="L60" s="62">
        <v>1</v>
      </c>
      <c r="M60" s="61">
        <v>2</v>
      </c>
      <c r="N60" s="61">
        <v>3</v>
      </c>
      <c r="O60" s="60">
        <v>4</v>
      </c>
      <c r="P60" s="142"/>
      <c r="Q60" s="59" t="s">
        <v>24</v>
      </c>
      <c r="R60" s="58" t="s">
        <v>23</v>
      </c>
    </row>
    <row r="61" spans="2:18" ht="18" customHeight="1">
      <c r="B61" s="57" t="str">
        <f>IF(H64="BYE","X","2-4")</f>
        <v>2-4</v>
      </c>
      <c r="C61" s="131"/>
      <c r="D61" s="48"/>
      <c r="E61" s="38">
        <f>E60</f>
        <v>0</v>
      </c>
      <c r="F61" s="37"/>
      <c r="G61" s="56">
        <v>1</v>
      </c>
      <c r="H61" s="145"/>
      <c r="I61" s="146"/>
      <c r="J61" s="146"/>
      <c r="K61" s="147"/>
      <c r="L61" s="55"/>
      <c r="M61" s="54"/>
      <c r="N61" s="54"/>
      <c r="O61" s="53"/>
      <c r="P61" s="143"/>
      <c r="Q61" s="52"/>
      <c r="R61" s="51"/>
    </row>
    <row r="62" spans="2:18" ht="18" customHeight="1">
      <c r="B62" s="50" t="s">
        <v>18</v>
      </c>
      <c r="C62" s="130">
        <f>C60</f>
        <v>0</v>
      </c>
      <c r="D62" s="39"/>
      <c r="E62" s="38">
        <f>E60</f>
        <v>0</v>
      </c>
      <c r="F62" s="37"/>
      <c r="G62" s="47">
        <v>2</v>
      </c>
      <c r="H62" s="132"/>
      <c r="I62" s="133"/>
      <c r="J62" s="133"/>
      <c r="K62" s="134"/>
      <c r="L62" s="46"/>
      <c r="M62" s="44"/>
      <c r="N62" s="45"/>
      <c r="O62" s="43"/>
      <c r="P62" s="143"/>
      <c r="Q62" s="42"/>
      <c r="R62" s="41"/>
    </row>
    <row r="63" spans="2:18" ht="18" customHeight="1">
      <c r="B63" s="49" t="str">
        <f>IF(H64="BYE","X","3-4")</f>
        <v>3-4</v>
      </c>
      <c r="C63" s="131"/>
      <c r="D63" s="48"/>
      <c r="E63" s="38">
        <f>E60</f>
        <v>0</v>
      </c>
      <c r="F63" s="37"/>
      <c r="G63" s="47">
        <v>3</v>
      </c>
      <c r="H63" s="132"/>
      <c r="I63" s="133"/>
      <c r="J63" s="133"/>
      <c r="K63" s="134"/>
      <c r="L63" s="46"/>
      <c r="M63" s="45"/>
      <c r="N63" s="44"/>
      <c r="O63" s="43"/>
      <c r="P63" s="143"/>
      <c r="Q63" s="42"/>
      <c r="R63" s="41"/>
    </row>
    <row r="64" spans="2:18" ht="18" customHeight="1" thickBot="1">
      <c r="B64" s="40" t="str">
        <f>IF(H64="BYE","X","1-4")</f>
        <v>1-4</v>
      </c>
      <c r="C64" s="130">
        <f>C60</f>
        <v>0</v>
      </c>
      <c r="D64" s="39"/>
      <c r="E64" s="38">
        <f>E60</f>
        <v>0</v>
      </c>
      <c r="F64" s="37"/>
      <c r="G64" s="36">
        <v>4</v>
      </c>
      <c r="H64" s="136"/>
      <c r="I64" s="137"/>
      <c r="J64" s="137"/>
      <c r="K64" s="138"/>
      <c r="L64" s="35"/>
      <c r="M64" s="34"/>
      <c r="N64" s="34"/>
      <c r="O64" s="33"/>
      <c r="P64" s="144"/>
      <c r="Q64" s="32"/>
      <c r="R64" s="31"/>
    </row>
    <row r="65" spans="2:18" ht="18" customHeight="1" thickBot="1">
      <c r="B65" s="30" t="s">
        <v>12</v>
      </c>
      <c r="C65" s="135"/>
      <c r="D65" s="29"/>
      <c r="E65" s="28">
        <f>E60</f>
        <v>0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6"/>
    </row>
    <row r="66" ht="18" customHeight="1" thickBot="1"/>
    <row r="67" spans="2:18" ht="18" customHeight="1" thickBot="1">
      <c r="B67" s="71"/>
      <c r="C67" s="61" t="s">
        <v>31</v>
      </c>
      <c r="D67" s="61" t="s">
        <v>30</v>
      </c>
      <c r="E67" s="58" t="s">
        <v>29</v>
      </c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69"/>
    </row>
    <row r="68" spans="2:18" ht="18" customHeight="1" thickBot="1">
      <c r="B68" s="68" t="s">
        <v>27</v>
      </c>
      <c r="C68" s="139"/>
      <c r="D68" s="67"/>
      <c r="E68" s="66"/>
      <c r="F68" s="37"/>
      <c r="G68" s="140" t="s">
        <v>26</v>
      </c>
      <c r="H68" s="141"/>
      <c r="I68" s="65">
        <v>9</v>
      </c>
      <c r="J68" s="64"/>
      <c r="K68" s="63" t="s">
        <v>25</v>
      </c>
      <c r="L68" s="62">
        <v>1</v>
      </c>
      <c r="M68" s="61">
        <v>2</v>
      </c>
      <c r="N68" s="61">
        <v>3</v>
      </c>
      <c r="O68" s="60">
        <v>4</v>
      </c>
      <c r="P68" s="142"/>
      <c r="Q68" s="59" t="s">
        <v>24</v>
      </c>
      <c r="R68" s="58" t="s">
        <v>23</v>
      </c>
    </row>
    <row r="69" spans="2:18" ht="18" customHeight="1">
      <c r="B69" s="57" t="str">
        <f>IF(H72="BYE","X","2-4")</f>
        <v>2-4</v>
      </c>
      <c r="C69" s="131"/>
      <c r="D69" s="48"/>
      <c r="E69" s="38">
        <f>E68</f>
        <v>0</v>
      </c>
      <c r="F69" s="37"/>
      <c r="G69" s="56">
        <v>1</v>
      </c>
      <c r="H69" s="145"/>
      <c r="I69" s="146"/>
      <c r="J69" s="146"/>
      <c r="K69" s="147"/>
      <c r="L69" s="55"/>
      <c r="M69" s="54"/>
      <c r="N69" s="54"/>
      <c r="O69" s="53"/>
      <c r="P69" s="143"/>
      <c r="Q69" s="52"/>
      <c r="R69" s="51"/>
    </row>
    <row r="70" spans="2:18" ht="18" customHeight="1">
      <c r="B70" s="50" t="s">
        <v>18</v>
      </c>
      <c r="C70" s="130">
        <f>C68</f>
        <v>0</v>
      </c>
      <c r="D70" s="39"/>
      <c r="E70" s="38">
        <f>E68</f>
        <v>0</v>
      </c>
      <c r="F70" s="37"/>
      <c r="G70" s="47">
        <v>2</v>
      </c>
      <c r="H70" s="132"/>
      <c r="I70" s="133"/>
      <c r="J70" s="133"/>
      <c r="K70" s="134"/>
      <c r="L70" s="46"/>
      <c r="M70" s="44"/>
      <c r="N70" s="45"/>
      <c r="O70" s="43"/>
      <c r="P70" s="143"/>
      <c r="Q70" s="42"/>
      <c r="R70" s="41"/>
    </row>
    <row r="71" spans="2:18" ht="18" customHeight="1">
      <c r="B71" s="49" t="str">
        <f>IF(H72="BYE","X","3-4")</f>
        <v>3-4</v>
      </c>
      <c r="C71" s="131"/>
      <c r="D71" s="48"/>
      <c r="E71" s="38">
        <f>E68</f>
        <v>0</v>
      </c>
      <c r="F71" s="37"/>
      <c r="G71" s="47">
        <v>3</v>
      </c>
      <c r="H71" s="132"/>
      <c r="I71" s="133"/>
      <c r="J71" s="133"/>
      <c r="K71" s="134"/>
      <c r="L71" s="46"/>
      <c r="M71" s="45"/>
      <c r="N71" s="44"/>
      <c r="O71" s="43"/>
      <c r="P71" s="143"/>
      <c r="Q71" s="42"/>
      <c r="R71" s="41"/>
    </row>
    <row r="72" spans="2:18" ht="18" customHeight="1" thickBot="1">
      <c r="B72" s="40" t="str">
        <f>IF(H72="BYE","X","1-4")</f>
        <v>1-4</v>
      </c>
      <c r="C72" s="130">
        <f>C68</f>
        <v>0</v>
      </c>
      <c r="D72" s="39"/>
      <c r="E72" s="38">
        <f>E68</f>
        <v>0</v>
      </c>
      <c r="F72" s="37"/>
      <c r="G72" s="36">
        <v>4</v>
      </c>
      <c r="H72" s="136"/>
      <c r="I72" s="137"/>
      <c r="J72" s="137"/>
      <c r="K72" s="138"/>
      <c r="L72" s="35"/>
      <c r="M72" s="34"/>
      <c r="N72" s="34"/>
      <c r="O72" s="33"/>
      <c r="P72" s="144"/>
      <c r="Q72" s="32"/>
      <c r="R72" s="31"/>
    </row>
    <row r="73" spans="2:18" ht="18" customHeight="1" thickBot="1">
      <c r="B73" s="30" t="s">
        <v>12</v>
      </c>
      <c r="C73" s="135"/>
      <c r="D73" s="29"/>
      <c r="E73" s="28">
        <f>E68</f>
        <v>0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6"/>
    </row>
    <row r="74" ht="18" customHeight="1" thickBot="1"/>
    <row r="75" spans="2:18" ht="18" customHeight="1" thickBot="1">
      <c r="B75" s="71"/>
      <c r="C75" s="61" t="s">
        <v>31</v>
      </c>
      <c r="D75" s="61" t="s">
        <v>30</v>
      </c>
      <c r="E75" s="58" t="s">
        <v>29</v>
      </c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69"/>
    </row>
    <row r="76" spans="2:18" ht="18" customHeight="1" thickBot="1">
      <c r="B76" s="68" t="s">
        <v>27</v>
      </c>
      <c r="C76" s="139"/>
      <c r="D76" s="67"/>
      <c r="E76" s="66"/>
      <c r="F76" s="37"/>
      <c r="G76" s="140" t="s">
        <v>26</v>
      </c>
      <c r="H76" s="141"/>
      <c r="I76" s="65">
        <v>10</v>
      </c>
      <c r="J76" s="64"/>
      <c r="K76" s="63" t="s">
        <v>25</v>
      </c>
      <c r="L76" s="62">
        <v>1</v>
      </c>
      <c r="M76" s="61">
        <v>2</v>
      </c>
      <c r="N76" s="61">
        <v>3</v>
      </c>
      <c r="O76" s="60">
        <v>4</v>
      </c>
      <c r="P76" s="142"/>
      <c r="Q76" s="59" t="s">
        <v>24</v>
      </c>
      <c r="R76" s="58" t="s">
        <v>23</v>
      </c>
    </row>
    <row r="77" spans="2:18" ht="18" customHeight="1">
      <c r="B77" s="57" t="str">
        <f>IF(H80="BYE","X","2-4")</f>
        <v>2-4</v>
      </c>
      <c r="C77" s="131"/>
      <c r="D77" s="48"/>
      <c r="E77" s="38">
        <f>E76</f>
        <v>0</v>
      </c>
      <c r="F77" s="37"/>
      <c r="G77" s="56">
        <v>1</v>
      </c>
      <c r="H77" s="145"/>
      <c r="I77" s="146"/>
      <c r="J77" s="146"/>
      <c r="K77" s="147"/>
      <c r="L77" s="55"/>
      <c r="M77" s="54"/>
      <c r="N77" s="54"/>
      <c r="O77" s="53"/>
      <c r="P77" s="143"/>
      <c r="Q77" s="52"/>
      <c r="R77" s="51"/>
    </row>
    <row r="78" spans="2:18" ht="18" customHeight="1">
      <c r="B78" s="50" t="s">
        <v>18</v>
      </c>
      <c r="C78" s="130">
        <f>C76</f>
        <v>0</v>
      </c>
      <c r="D78" s="39"/>
      <c r="E78" s="38">
        <f>E76</f>
        <v>0</v>
      </c>
      <c r="F78" s="37"/>
      <c r="G78" s="47">
        <v>2</v>
      </c>
      <c r="H78" s="132"/>
      <c r="I78" s="133"/>
      <c r="J78" s="133"/>
      <c r="K78" s="134"/>
      <c r="L78" s="46"/>
      <c r="M78" s="44"/>
      <c r="N78" s="45"/>
      <c r="O78" s="43"/>
      <c r="P78" s="143"/>
      <c r="Q78" s="42"/>
      <c r="R78" s="41"/>
    </row>
    <row r="79" spans="2:18" ht="18" customHeight="1">
      <c r="B79" s="49" t="str">
        <f>IF(H80="BYE","X","3-4")</f>
        <v>3-4</v>
      </c>
      <c r="C79" s="131"/>
      <c r="D79" s="48"/>
      <c r="E79" s="38">
        <f>E76</f>
        <v>0</v>
      </c>
      <c r="F79" s="37"/>
      <c r="G79" s="47">
        <v>3</v>
      </c>
      <c r="H79" s="132"/>
      <c r="I79" s="133"/>
      <c r="J79" s="133"/>
      <c r="K79" s="134"/>
      <c r="L79" s="46"/>
      <c r="M79" s="45"/>
      <c r="N79" s="44"/>
      <c r="O79" s="43"/>
      <c r="P79" s="143"/>
      <c r="Q79" s="42"/>
      <c r="R79" s="41"/>
    </row>
    <row r="80" spans="2:18" ht="18" customHeight="1" thickBot="1">
      <c r="B80" s="40" t="str">
        <f>IF(H80="BYE","X","1-4")</f>
        <v>1-4</v>
      </c>
      <c r="C80" s="130">
        <f>C76</f>
        <v>0</v>
      </c>
      <c r="D80" s="39"/>
      <c r="E80" s="38">
        <f>E76</f>
        <v>0</v>
      </c>
      <c r="F80" s="37"/>
      <c r="G80" s="36">
        <v>4</v>
      </c>
      <c r="H80" s="136"/>
      <c r="I80" s="137"/>
      <c r="J80" s="137"/>
      <c r="K80" s="138"/>
      <c r="L80" s="35"/>
      <c r="M80" s="34"/>
      <c r="N80" s="34"/>
      <c r="O80" s="33"/>
      <c r="P80" s="144"/>
      <c r="Q80" s="32"/>
      <c r="R80" s="31"/>
    </row>
    <row r="81" spans="2:18" ht="18" customHeight="1" thickBot="1">
      <c r="B81" s="30" t="s">
        <v>12</v>
      </c>
      <c r="C81" s="135"/>
      <c r="D81" s="29"/>
      <c r="E81" s="28">
        <f>E76</f>
        <v>0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6"/>
    </row>
    <row r="82" ht="18" customHeight="1" thickBot="1"/>
    <row r="83" spans="2:18" ht="18" customHeight="1" thickBot="1">
      <c r="B83" s="71"/>
      <c r="C83" s="61" t="s">
        <v>31</v>
      </c>
      <c r="D83" s="61" t="s">
        <v>30</v>
      </c>
      <c r="E83" s="58" t="s">
        <v>29</v>
      </c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69"/>
    </row>
    <row r="84" spans="2:18" ht="18" customHeight="1" thickBot="1">
      <c r="B84" s="68" t="s">
        <v>27</v>
      </c>
      <c r="C84" s="139"/>
      <c r="D84" s="67"/>
      <c r="E84" s="66"/>
      <c r="F84" s="37"/>
      <c r="G84" s="140" t="s">
        <v>26</v>
      </c>
      <c r="H84" s="141"/>
      <c r="I84" s="65">
        <v>11</v>
      </c>
      <c r="J84" s="64"/>
      <c r="K84" s="63" t="s">
        <v>25</v>
      </c>
      <c r="L84" s="62">
        <v>1</v>
      </c>
      <c r="M84" s="61">
        <v>2</v>
      </c>
      <c r="N84" s="61">
        <v>3</v>
      </c>
      <c r="O84" s="60">
        <v>4</v>
      </c>
      <c r="P84" s="142"/>
      <c r="Q84" s="59" t="s">
        <v>24</v>
      </c>
      <c r="R84" s="58" t="s">
        <v>23</v>
      </c>
    </row>
    <row r="85" spans="2:18" ht="18" customHeight="1">
      <c r="B85" s="57" t="str">
        <f>IF(H88="BYE","X","2-4")</f>
        <v>2-4</v>
      </c>
      <c r="C85" s="131"/>
      <c r="D85" s="48"/>
      <c r="E85" s="38">
        <f>E84</f>
        <v>0</v>
      </c>
      <c r="F85" s="37"/>
      <c r="G85" s="56">
        <v>1</v>
      </c>
      <c r="H85" s="145"/>
      <c r="I85" s="146"/>
      <c r="J85" s="146"/>
      <c r="K85" s="147"/>
      <c r="L85" s="55"/>
      <c r="M85" s="54"/>
      <c r="N85" s="54"/>
      <c r="O85" s="53"/>
      <c r="P85" s="143"/>
      <c r="Q85" s="52"/>
      <c r="R85" s="51"/>
    </row>
    <row r="86" spans="2:18" ht="18" customHeight="1">
      <c r="B86" s="50" t="s">
        <v>18</v>
      </c>
      <c r="C86" s="130">
        <f>C84</f>
        <v>0</v>
      </c>
      <c r="D86" s="39"/>
      <c r="E86" s="38">
        <f>E84</f>
        <v>0</v>
      </c>
      <c r="F86" s="37"/>
      <c r="G86" s="47">
        <v>2</v>
      </c>
      <c r="H86" s="132"/>
      <c r="I86" s="133"/>
      <c r="J86" s="133"/>
      <c r="K86" s="134"/>
      <c r="L86" s="46"/>
      <c r="M86" s="44"/>
      <c r="N86" s="45"/>
      <c r="O86" s="43"/>
      <c r="P86" s="143"/>
      <c r="Q86" s="42"/>
      <c r="R86" s="41"/>
    </row>
    <row r="87" spans="2:18" ht="18" customHeight="1">
      <c r="B87" s="49" t="str">
        <f>IF(H88="BYE","X","3-4")</f>
        <v>3-4</v>
      </c>
      <c r="C87" s="131"/>
      <c r="D87" s="48"/>
      <c r="E87" s="38">
        <f>E84</f>
        <v>0</v>
      </c>
      <c r="F87" s="37"/>
      <c r="G87" s="47">
        <v>3</v>
      </c>
      <c r="H87" s="132"/>
      <c r="I87" s="133"/>
      <c r="J87" s="133"/>
      <c r="K87" s="134"/>
      <c r="L87" s="46"/>
      <c r="M87" s="45"/>
      <c r="N87" s="44"/>
      <c r="O87" s="43"/>
      <c r="P87" s="143"/>
      <c r="Q87" s="42"/>
      <c r="R87" s="41"/>
    </row>
    <row r="88" spans="2:18" ht="18" customHeight="1" thickBot="1">
      <c r="B88" s="40" t="str">
        <f>IF(H88="BYE","X","1-4")</f>
        <v>1-4</v>
      </c>
      <c r="C88" s="130">
        <f>C84</f>
        <v>0</v>
      </c>
      <c r="D88" s="39"/>
      <c r="E88" s="38">
        <f>E84</f>
        <v>0</v>
      </c>
      <c r="F88" s="37"/>
      <c r="G88" s="36">
        <v>4</v>
      </c>
      <c r="H88" s="136"/>
      <c r="I88" s="137"/>
      <c r="J88" s="137"/>
      <c r="K88" s="138"/>
      <c r="L88" s="35"/>
      <c r="M88" s="34"/>
      <c r="N88" s="34"/>
      <c r="O88" s="33"/>
      <c r="P88" s="144"/>
      <c r="Q88" s="32"/>
      <c r="R88" s="31"/>
    </row>
    <row r="89" spans="2:18" ht="18" customHeight="1" thickBot="1">
      <c r="B89" s="30" t="s">
        <v>12</v>
      </c>
      <c r="C89" s="135"/>
      <c r="D89" s="29"/>
      <c r="E89" s="28">
        <f>E84</f>
        <v>0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6"/>
    </row>
    <row r="90" ht="18" customHeight="1" thickBot="1"/>
    <row r="91" spans="2:18" ht="18" customHeight="1" thickBot="1">
      <c r="B91" s="71"/>
      <c r="C91" s="61" t="s">
        <v>31</v>
      </c>
      <c r="D91" s="61" t="s">
        <v>30</v>
      </c>
      <c r="E91" s="58" t="s">
        <v>29</v>
      </c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69"/>
    </row>
    <row r="92" spans="2:18" ht="18" customHeight="1" thickBot="1">
      <c r="B92" s="68" t="s">
        <v>27</v>
      </c>
      <c r="C92" s="139"/>
      <c r="D92" s="67"/>
      <c r="E92" s="66"/>
      <c r="F92" s="37"/>
      <c r="G92" s="140" t="s">
        <v>26</v>
      </c>
      <c r="H92" s="141"/>
      <c r="I92" s="65">
        <v>12</v>
      </c>
      <c r="J92" s="64"/>
      <c r="K92" s="63" t="s">
        <v>25</v>
      </c>
      <c r="L92" s="62">
        <v>1</v>
      </c>
      <c r="M92" s="61">
        <v>2</v>
      </c>
      <c r="N92" s="61">
        <v>3</v>
      </c>
      <c r="O92" s="60">
        <v>4</v>
      </c>
      <c r="P92" s="142"/>
      <c r="Q92" s="59" t="s">
        <v>24</v>
      </c>
      <c r="R92" s="58" t="s">
        <v>23</v>
      </c>
    </row>
    <row r="93" spans="2:18" ht="18" customHeight="1">
      <c r="B93" s="57" t="str">
        <f>IF(H96="BYE","X","2-4")</f>
        <v>2-4</v>
      </c>
      <c r="C93" s="131"/>
      <c r="D93" s="48"/>
      <c r="E93" s="38">
        <f>E92</f>
        <v>0</v>
      </c>
      <c r="F93" s="37"/>
      <c r="G93" s="56">
        <v>1</v>
      </c>
      <c r="H93" s="145"/>
      <c r="I93" s="146"/>
      <c r="J93" s="146"/>
      <c r="K93" s="147"/>
      <c r="L93" s="55"/>
      <c r="M93" s="54"/>
      <c r="N93" s="54"/>
      <c r="O93" s="53"/>
      <c r="P93" s="143"/>
      <c r="Q93" s="52"/>
      <c r="R93" s="51"/>
    </row>
    <row r="94" spans="2:18" ht="18" customHeight="1">
      <c r="B94" s="50" t="s">
        <v>18</v>
      </c>
      <c r="C94" s="130">
        <f>C92</f>
        <v>0</v>
      </c>
      <c r="D94" s="39"/>
      <c r="E94" s="38">
        <f>E92</f>
        <v>0</v>
      </c>
      <c r="F94" s="37"/>
      <c r="G94" s="47">
        <v>2</v>
      </c>
      <c r="H94" s="132"/>
      <c r="I94" s="133"/>
      <c r="J94" s="133"/>
      <c r="K94" s="134"/>
      <c r="L94" s="46"/>
      <c r="M94" s="44"/>
      <c r="N94" s="45"/>
      <c r="O94" s="43"/>
      <c r="P94" s="143"/>
      <c r="Q94" s="42"/>
      <c r="R94" s="41"/>
    </row>
    <row r="95" spans="2:18" ht="18" customHeight="1">
      <c r="B95" s="49" t="str">
        <f>IF(H96="BYE","X","3-4")</f>
        <v>3-4</v>
      </c>
      <c r="C95" s="131"/>
      <c r="D95" s="48"/>
      <c r="E95" s="38">
        <f>E92</f>
        <v>0</v>
      </c>
      <c r="F95" s="37"/>
      <c r="G95" s="47">
        <v>3</v>
      </c>
      <c r="H95" s="132"/>
      <c r="I95" s="133"/>
      <c r="J95" s="133"/>
      <c r="K95" s="134"/>
      <c r="L95" s="46"/>
      <c r="M95" s="45"/>
      <c r="N95" s="44"/>
      <c r="O95" s="43"/>
      <c r="P95" s="143"/>
      <c r="Q95" s="42"/>
      <c r="R95" s="41"/>
    </row>
    <row r="96" spans="2:18" ht="18" customHeight="1" thickBot="1">
      <c r="B96" s="40" t="str">
        <f>IF(H96="BYE","X","1-4")</f>
        <v>1-4</v>
      </c>
      <c r="C96" s="130">
        <f>C92</f>
        <v>0</v>
      </c>
      <c r="D96" s="39"/>
      <c r="E96" s="38">
        <f>E92</f>
        <v>0</v>
      </c>
      <c r="F96" s="37"/>
      <c r="G96" s="36">
        <v>4</v>
      </c>
      <c r="H96" s="136"/>
      <c r="I96" s="137"/>
      <c r="J96" s="137"/>
      <c r="K96" s="138"/>
      <c r="L96" s="35"/>
      <c r="M96" s="34"/>
      <c r="N96" s="34"/>
      <c r="O96" s="33"/>
      <c r="P96" s="144"/>
      <c r="Q96" s="32"/>
      <c r="R96" s="31"/>
    </row>
    <row r="97" spans="2:18" ht="18" customHeight="1" thickBot="1">
      <c r="B97" s="30" t="s">
        <v>12</v>
      </c>
      <c r="C97" s="135"/>
      <c r="D97" s="29"/>
      <c r="E97" s="28">
        <f>E92</f>
        <v>0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6"/>
    </row>
    <row r="98" ht="18" customHeight="1" thickBot="1"/>
    <row r="99" spans="2:18" ht="18" customHeight="1" thickBot="1">
      <c r="B99" s="71"/>
      <c r="C99" s="61" t="s">
        <v>31</v>
      </c>
      <c r="D99" s="61" t="s">
        <v>30</v>
      </c>
      <c r="E99" s="58" t="s">
        <v>29</v>
      </c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69"/>
    </row>
    <row r="100" spans="2:18" ht="18" customHeight="1" thickBot="1">
      <c r="B100" s="68" t="s">
        <v>27</v>
      </c>
      <c r="C100" s="139"/>
      <c r="D100" s="67"/>
      <c r="E100" s="66"/>
      <c r="F100" s="37"/>
      <c r="G100" s="140" t="s">
        <v>26</v>
      </c>
      <c r="H100" s="141"/>
      <c r="I100" s="65">
        <v>13</v>
      </c>
      <c r="J100" s="64"/>
      <c r="K100" s="63" t="s">
        <v>25</v>
      </c>
      <c r="L100" s="62">
        <v>1</v>
      </c>
      <c r="M100" s="61">
        <v>2</v>
      </c>
      <c r="N100" s="61">
        <v>3</v>
      </c>
      <c r="O100" s="60">
        <v>4</v>
      </c>
      <c r="P100" s="142"/>
      <c r="Q100" s="59" t="s">
        <v>24</v>
      </c>
      <c r="R100" s="58" t="s">
        <v>23</v>
      </c>
    </row>
    <row r="101" spans="2:18" ht="18" customHeight="1">
      <c r="B101" s="57" t="str">
        <f>IF(H104="BYE","X","2-4")</f>
        <v>2-4</v>
      </c>
      <c r="C101" s="131"/>
      <c r="D101" s="48"/>
      <c r="E101" s="38">
        <f>E100</f>
        <v>0</v>
      </c>
      <c r="F101" s="37"/>
      <c r="G101" s="56">
        <v>1</v>
      </c>
      <c r="H101" s="145"/>
      <c r="I101" s="146"/>
      <c r="J101" s="146"/>
      <c r="K101" s="147"/>
      <c r="L101" s="55"/>
      <c r="M101" s="54"/>
      <c r="N101" s="54"/>
      <c r="O101" s="53"/>
      <c r="P101" s="143"/>
      <c r="Q101" s="52"/>
      <c r="R101" s="51"/>
    </row>
    <row r="102" spans="2:18" ht="18" customHeight="1">
      <c r="B102" s="50" t="s">
        <v>18</v>
      </c>
      <c r="C102" s="130">
        <f>C100</f>
        <v>0</v>
      </c>
      <c r="D102" s="39"/>
      <c r="E102" s="38">
        <f>E100</f>
        <v>0</v>
      </c>
      <c r="F102" s="37"/>
      <c r="G102" s="47">
        <v>2</v>
      </c>
      <c r="H102" s="132"/>
      <c r="I102" s="133"/>
      <c r="J102" s="133"/>
      <c r="K102" s="134"/>
      <c r="L102" s="46"/>
      <c r="M102" s="44"/>
      <c r="N102" s="45"/>
      <c r="O102" s="43"/>
      <c r="P102" s="143"/>
      <c r="Q102" s="42"/>
      <c r="R102" s="41"/>
    </row>
    <row r="103" spans="2:18" ht="18" customHeight="1">
      <c r="B103" s="49" t="str">
        <f>IF(H104="BYE","X","3-4")</f>
        <v>3-4</v>
      </c>
      <c r="C103" s="131"/>
      <c r="D103" s="48"/>
      <c r="E103" s="38">
        <f>E100</f>
        <v>0</v>
      </c>
      <c r="F103" s="37"/>
      <c r="G103" s="47">
        <v>3</v>
      </c>
      <c r="H103" s="132"/>
      <c r="I103" s="133"/>
      <c r="J103" s="133"/>
      <c r="K103" s="134"/>
      <c r="L103" s="46"/>
      <c r="M103" s="45"/>
      <c r="N103" s="44"/>
      <c r="O103" s="43"/>
      <c r="P103" s="143"/>
      <c r="Q103" s="42"/>
      <c r="R103" s="41"/>
    </row>
    <row r="104" spans="2:18" ht="18" customHeight="1" thickBot="1">
      <c r="B104" s="40" t="str">
        <f>IF(H104="BYE","X","1-4")</f>
        <v>1-4</v>
      </c>
      <c r="C104" s="130">
        <f>C100</f>
        <v>0</v>
      </c>
      <c r="D104" s="39"/>
      <c r="E104" s="38">
        <f>E100</f>
        <v>0</v>
      </c>
      <c r="F104" s="37"/>
      <c r="G104" s="36">
        <v>4</v>
      </c>
      <c r="H104" s="136"/>
      <c r="I104" s="137"/>
      <c r="J104" s="137"/>
      <c r="K104" s="138"/>
      <c r="L104" s="35"/>
      <c r="M104" s="34"/>
      <c r="N104" s="34"/>
      <c r="O104" s="33"/>
      <c r="P104" s="144"/>
      <c r="Q104" s="32"/>
      <c r="R104" s="31"/>
    </row>
    <row r="105" spans="2:18" ht="18" customHeight="1" thickBot="1">
      <c r="B105" s="30" t="s">
        <v>12</v>
      </c>
      <c r="C105" s="135"/>
      <c r="D105" s="29"/>
      <c r="E105" s="28">
        <f>E100</f>
        <v>0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6"/>
    </row>
    <row r="106" ht="18" customHeight="1" thickBot="1"/>
    <row r="107" spans="2:18" ht="18" customHeight="1" thickBot="1">
      <c r="B107" s="71"/>
      <c r="C107" s="61" t="s">
        <v>31</v>
      </c>
      <c r="D107" s="61" t="s">
        <v>30</v>
      </c>
      <c r="E107" s="58" t="s">
        <v>29</v>
      </c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69"/>
    </row>
    <row r="108" spans="2:18" ht="18" customHeight="1" thickBot="1">
      <c r="B108" s="68" t="s">
        <v>27</v>
      </c>
      <c r="C108" s="139"/>
      <c r="D108" s="67"/>
      <c r="E108" s="66"/>
      <c r="F108" s="37"/>
      <c r="G108" s="140" t="s">
        <v>26</v>
      </c>
      <c r="H108" s="141"/>
      <c r="I108" s="65">
        <v>14</v>
      </c>
      <c r="J108" s="64"/>
      <c r="K108" s="63" t="s">
        <v>25</v>
      </c>
      <c r="L108" s="62">
        <v>1</v>
      </c>
      <c r="M108" s="61">
        <v>2</v>
      </c>
      <c r="N108" s="61">
        <v>3</v>
      </c>
      <c r="O108" s="60">
        <v>4</v>
      </c>
      <c r="P108" s="142"/>
      <c r="Q108" s="59" t="s">
        <v>24</v>
      </c>
      <c r="R108" s="58" t="s">
        <v>23</v>
      </c>
    </row>
    <row r="109" spans="2:18" ht="18" customHeight="1">
      <c r="B109" s="57" t="str">
        <f>IF(H112="BYE","X","2-4")</f>
        <v>2-4</v>
      </c>
      <c r="C109" s="131"/>
      <c r="D109" s="48"/>
      <c r="E109" s="38">
        <f>E108</f>
        <v>0</v>
      </c>
      <c r="F109" s="37"/>
      <c r="G109" s="56">
        <v>1</v>
      </c>
      <c r="H109" s="145"/>
      <c r="I109" s="146"/>
      <c r="J109" s="146"/>
      <c r="K109" s="147"/>
      <c r="L109" s="55"/>
      <c r="M109" s="54"/>
      <c r="N109" s="54"/>
      <c r="O109" s="53"/>
      <c r="P109" s="143"/>
      <c r="Q109" s="52"/>
      <c r="R109" s="51"/>
    </row>
    <row r="110" spans="2:18" ht="18" customHeight="1">
      <c r="B110" s="50" t="s">
        <v>18</v>
      </c>
      <c r="C110" s="130">
        <f>C108</f>
        <v>0</v>
      </c>
      <c r="D110" s="39"/>
      <c r="E110" s="38">
        <f>E108</f>
        <v>0</v>
      </c>
      <c r="F110" s="37"/>
      <c r="G110" s="47">
        <v>2</v>
      </c>
      <c r="H110" s="132"/>
      <c r="I110" s="133"/>
      <c r="J110" s="133"/>
      <c r="K110" s="134"/>
      <c r="L110" s="46"/>
      <c r="M110" s="44"/>
      <c r="N110" s="45"/>
      <c r="O110" s="43"/>
      <c r="P110" s="143"/>
      <c r="Q110" s="42"/>
      <c r="R110" s="41"/>
    </row>
    <row r="111" spans="2:18" ht="18" customHeight="1">
      <c r="B111" s="49" t="str">
        <f>IF(H112="BYE","X","3-4")</f>
        <v>3-4</v>
      </c>
      <c r="C111" s="131"/>
      <c r="D111" s="48"/>
      <c r="E111" s="38">
        <f>E108</f>
        <v>0</v>
      </c>
      <c r="F111" s="37"/>
      <c r="G111" s="47">
        <v>3</v>
      </c>
      <c r="H111" s="132"/>
      <c r="I111" s="133"/>
      <c r="J111" s="133"/>
      <c r="K111" s="134"/>
      <c r="L111" s="46"/>
      <c r="M111" s="45"/>
      <c r="N111" s="44"/>
      <c r="O111" s="43"/>
      <c r="P111" s="143"/>
      <c r="Q111" s="42"/>
      <c r="R111" s="41"/>
    </row>
    <row r="112" spans="2:18" ht="18" customHeight="1" thickBot="1">
      <c r="B112" s="40" t="str">
        <f>IF(H112="BYE","X","1-4")</f>
        <v>1-4</v>
      </c>
      <c r="C112" s="130">
        <f>C108</f>
        <v>0</v>
      </c>
      <c r="D112" s="39"/>
      <c r="E112" s="38">
        <f>E108</f>
        <v>0</v>
      </c>
      <c r="F112" s="37"/>
      <c r="G112" s="36">
        <v>4</v>
      </c>
      <c r="H112" s="136"/>
      <c r="I112" s="137"/>
      <c r="J112" s="137"/>
      <c r="K112" s="138"/>
      <c r="L112" s="35"/>
      <c r="M112" s="34"/>
      <c r="N112" s="34"/>
      <c r="O112" s="33"/>
      <c r="P112" s="144"/>
      <c r="Q112" s="32"/>
      <c r="R112" s="31"/>
    </row>
    <row r="113" spans="2:18" ht="18" customHeight="1" thickBot="1">
      <c r="B113" s="30" t="s">
        <v>12</v>
      </c>
      <c r="C113" s="135"/>
      <c r="D113" s="29"/>
      <c r="E113" s="28">
        <f>E108</f>
        <v>0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6"/>
    </row>
    <row r="114" ht="18" customHeight="1" thickBot="1"/>
    <row r="115" spans="2:18" ht="18" customHeight="1" thickBot="1">
      <c r="B115" s="71"/>
      <c r="C115" s="61" t="s">
        <v>31</v>
      </c>
      <c r="D115" s="61" t="s">
        <v>30</v>
      </c>
      <c r="E115" s="58" t="s">
        <v>29</v>
      </c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69"/>
    </row>
    <row r="116" spans="2:18" ht="18" customHeight="1" thickBot="1">
      <c r="B116" s="68" t="s">
        <v>27</v>
      </c>
      <c r="C116" s="139"/>
      <c r="D116" s="67"/>
      <c r="E116" s="66"/>
      <c r="F116" s="37"/>
      <c r="G116" s="140" t="s">
        <v>26</v>
      </c>
      <c r="H116" s="141"/>
      <c r="I116" s="65">
        <v>15</v>
      </c>
      <c r="J116" s="64"/>
      <c r="K116" s="63" t="s">
        <v>25</v>
      </c>
      <c r="L116" s="62">
        <v>1</v>
      </c>
      <c r="M116" s="61">
        <v>2</v>
      </c>
      <c r="N116" s="61">
        <v>3</v>
      </c>
      <c r="O116" s="60">
        <v>4</v>
      </c>
      <c r="P116" s="142"/>
      <c r="Q116" s="59" t="s">
        <v>24</v>
      </c>
      <c r="R116" s="58" t="s">
        <v>23</v>
      </c>
    </row>
    <row r="117" spans="2:18" ht="18" customHeight="1">
      <c r="B117" s="57" t="str">
        <f>IF(H120="BYE","X","2-4")</f>
        <v>2-4</v>
      </c>
      <c r="C117" s="131"/>
      <c r="D117" s="48"/>
      <c r="E117" s="38">
        <f>E116</f>
        <v>0</v>
      </c>
      <c r="F117" s="37"/>
      <c r="G117" s="56">
        <v>1</v>
      </c>
      <c r="H117" s="145"/>
      <c r="I117" s="146"/>
      <c r="J117" s="146"/>
      <c r="K117" s="147"/>
      <c r="L117" s="55"/>
      <c r="M117" s="54"/>
      <c r="N117" s="54"/>
      <c r="O117" s="53"/>
      <c r="P117" s="143"/>
      <c r="Q117" s="52"/>
      <c r="R117" s="51"/>
    </row>
    <row r="118" spans="2:18" ht="18" customHeight="1">
      <c r="B118" s="50" t="s">
        <v>18</v>
      </c>
      <c r="C118" s="130">
        <f>C116</f>
        <v>0</v>
      </c>
      <c r="D118" s="39"/>
      <c r="E118" s="38">
        <f>E116</f>
        <v>0</v>
      </c>
      <c r="F118" s="37"/>
      <c r="G118" s="47">
        <v>2</v>
      </c>
      <c r="H118" s="132"/>
      <c r="I118" s="133"/>
      <c r="J118" s="133"/>
      <c r="K118" s="134"/>
      <c r="L118" s="46"/>
      <c r="M118" s="44"/>
      <c r="N118" s="45"/>
      <c r="O118" s="43"/>
      <c r="P118" s="143"/>
      <c r="Q118" s="42"/>
      <c r="R118" s="41"/>
    </row>
    <row r="119" spans="2:18" ht="18" customHeight="1">
      <c r="B119" s="49" t="str">
        <f>IF(H120="BYE","X","3-4")</f>
        <v>3-4</v>
      </c>
      <c r="C119" s="131"/>
      <c r="D119" s="48"/>
      <c r="E119" s="38">
        <f>E116</f>
        <v>0</v>
      </c>
      <c r="F119" s="37"/>
      <c r="G119" s="47">
        <v>3</v>
      </c>
      <c r="H119" s="132"/>
      <c r="I119" s="133"/>
      <c r="J119" s="133"/>
      <c r="K119" s="134"/>
      <c r="L119" s="46"/>
      <c r="M119" s="45"/>
      <c r="N119" s="44"/>
      <c r="O119" s="43"/>
      <c r="P119" s="143"/>
      <c r="Q119" s="42"/>
      <c r="R119" s="41"/>
    </row>
    <row r="120" spans="2:18" ht="18" customHeight="1" thickBot="1">
      <c r="B120" s="40" t="str">
        <f>IF(H120="BYE","X","1-4")</f>
        <v>1-4</v>
      </c>
      <c r="C120" s="130">
        <f>C116</f>
        <v>0</v>
      </c>
      <c r="D120" s="39"/>
      <c r="E120" s="38">
        <f>E116</f>
        <v>0</v>
      </c>
      <c r="F120" s="37"/>
      <c r="G120" s="36">
        <v>4</v>
      </c>
      <c r="H120" s="136"/>
      <c r="I120" s="137"/>
      <c r="J120" s="137"/>
      <c r="K120" s="138"/>
      <c r="L120" s="35"/>
      <c r="M120" s="34"/>
      <c r="N120" s="34"/>
      <c r="O120" s="33"/>
      <c r="P120" s="144"/>
      <c r="Q120" s="32"/>
      <c r="R120" s="31"/>
    </row>
    <row r="121" spans="2:18" ht="18" customHeight="1" thickBot="1">
      <c r="B121" s="30" t="s">
        <v>12</v>
      </c>
      <c r="C121" s="135"/>
      <c r="D121" s="29"/>
      <c r="E121" s="28">
        <f>E116</f>
        <v>0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6"/>
    </row>
    <row r="122" ht="18" customHeight="1" thickBot="1"/>
    <row r="123" spans="2:18" ht="18" customHeight="1" thickBot="1">
      <c r="B123" s="71"/>
      <c r="C123" s="61" t="s">
        <v>31</v>
      </c>
      <c r="D123" s="61" t="s">
        <v>30</v>
      </c>
      <c r="E123" s="58" t="s">
        <v>29</v>
      </c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69"/>
    </row>
    <row r="124" spans="2:18" ht="18" customHeight="1" thickBot="1">
      <c r="B124" s="68" t="s">
        <v>27</v>
      </c>
      <c r="C124" s="139"/>
      <c r="D124" s="67"/>
      <c r="E124" s="66"/>
      <c r="F124" s="37"/>
      <c r="G124" s="140" t="s">
        <v>26</v>
      </c>
      <c r="H124" s="141"/>
      <c r="I124" s="65">
        <v>16</v>
      </c>
      <c r="J124" s="64"/>
      <c r="K124" s="63" t="s">
        <v>25</v>
      </c>
      <c r="L124" s="62">
        <v>1</v>
      </c>
      <c r="M124" s="61">
        <v>2</v>
      </c>
      <c r="N124" s="61">
        <v>3</v>
      </c>
      <c r="O124" s="60">
        <v>4</v>
      </c>
      <c r="P124" s="142"/>
      <c r="Q124" s="59" t="s">
        <v>24</v>
      </c>
      <c r="R124" s="58" t="s">
        <v>23</v>
      </c>
    </row>
    <row r="125" spans="2:18" ht="18" customHeight="1">
      <c r="B125" s="57" t="str">
        <f>IF(H128="BYE","X","2-4")</f>
        <v>2-4</v>
      </c>
      <c r="C125" s="131"/>
      <c r="D125" s="48"/>
      <c r="E125" s="38">
        <f>E124</f>
        <v>0</v>
      </c>
      <c r="F125" s="37"/>
      <c r="G125" s="56">
        <v>1</v>
      </c>
      <c r="H125" s="145"/>
      <c r="I125" s="146"/>
      <c r="J125" s="146"/>
      <c r="K125" s="147"/>
      <c r="L125" s="55"/>
      <c r="M125" s="54"/>
      <c r="N125" s="54"/>
      <c r="O125" s="53"/>
      <c r="P125" s="143"/>
      <c r="Q125" s="52"/>
      <c r="R125" s="51"/>
    </row>
    <row r="126" spans="2:18" ht="18" customHeight="1">
      <c r="B126" s="50" t="s">
        <v>18</v>
      </c>
      <c r="C126" s="130">
        <f>C124</f>
        <v>0</v>
      </c>
      <c r="D126" s="39"/>
      <c r="E126" s="38">
        <f>E124</f>
        <v>0</v>
      </c>
      <c r="F126" s="37"/>
      <c r="G126" s="47">
        <v>2</v>
      </c>
      <c r="H126" s="132"/>
      <c r="I126" s="133"/>
      <c r="J126" s="133"/>
      <c r="K126" s="134"/>
      <c r="L126" s="46"/>
      <c r="M126" s="44"/>
      <c r="N126" s="45"/>
      <c r="O126" s="43"/>
      <c r="P126" s="143"/>
      <c r="Q126" s="42"/>
      <c r="R126" s="41"/>
    </row>
    <row r="127" spans="2:18" ht="18" customHeight="1">
      <c r="B127" s="49" t="str">
        <f>IF(H128="BYE","X","3-4")</f>
        <v>3-4</v>
      </c>
      <c r="C127" s="131"/>
      <c r="D127" s="48"/>
      <c r="E127" s="38">
        <f>E124</f>
        <v>0</v>
      </c>
      <c r="F127" s="37"/>
      <c r="G127" s="47">
        <v>3</v>
      </c>
      <c r="H127" s="132"/>
      <c r="I127" s="133"/>
      <c r="J127" s="133"/>
      <c r="K127" s="134"/>
      <c r="L127" s="46"/>
      <c r="M127" s="45"/>
      <c r="N127" s="44"/>
      <c r="O127" s="43"/>
      <c r="P127" s="143"/>
      <c r="Q127" s="42"/>
      <c r="R127" s="41"/>
    </row>
    <row r="128" spans="2:18" ht="18" customHeight="1" thickBot="1">
      <c r="B128" s="40" t="str">
        <f>IF(H128="BYE","X","1-4")</f>
        <v>1-4</v>
      </c>
      <c r="C128" s="130">
        <f>C124</f>
        <v>0</v>
      </c>
      <c r="D128" s="39"/>
      <c r="E128" s="38">
        <f>E124</f>
        <v>0</v>
      </c>
      <c r="F128" s="37"/>
      <c r="G128" s="36">
        <v>4</v>
      </c>
      <c r="H128" s="136"/>
      <c r="I128" s="137"/>
      <c r="J128" s="137"/>
      <c r="K128" s="138"/>
      <c r="L128" s="35"/>
      <c r="M128" s="34"/>
      <c r="N128" s="34"/>
      <c r="O128" s="33"/>
      <c r="P128" s="144"/>
      <c r="Q128" s="32"/>
      <c r="R128" s="31"/>
    </row>
    <row r="129" spans="2:18" ht="18" customHeight="1" thickBot="1">
      <c r="B129" s="30" t="s">
        <v>12</v>
      </c>
      <c r="C129" s="135"/>
      <c r="D129" s="29"/>
      <c r="E129" s="28">
        <f>E124</f>
        <v>0</v>
      </c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6"/>
    </row>
    <row r="130" ht="18" customHeight="1" thickBot="1"/>
    <row r="131" spans="2:18" ht="18" customHeight="1" thickBot="1">
      <c r="B131" s="71"/>
      <c r="C131" s="61" t="s">
        <v>31</v>
      </c>
      <c r="D131" s="61" t="s">
        <v>30</v>
      </c>
      <c r="E131" s="58" t="s">
        <v>29</v>
      </c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69"/>
    </row>
    <row r="132" spans="2:18" ht="18" customHeight="1" thickBot="1">
      <c r="B132" s="68" t="s">
        <v>27</v>
      </c>
      <c r="C132" s="139"/>
      <c r="D132" s="67"/>
      <c r="E132" s="66"/>
      <c r="F132" s="37"/>
      <c r="G132" s="140" t="s">
        <v>26</v>
      </c>
      <c r="H132" s="141"/>
      <c r="I132" s="65">
        <v>17</v>
      </c>
      <c r="J132" s="64"/>
      <c r="K132" s="63" t="s">
        <v>25</v>
      </c>
      <c r="L132" s="62">
        <v>1</v>
      </c>
      <c r="M132" s="61">
        <v>2</v>
      </c>
      <c r="N132" s="61">
        <v>3</v>
      </c>
      <c r="O132" s="60">
        <v>4</v>
      </c>
      <c r="P132" s="142"/>
      <c r="Q132" s="59" t="s">
        <v>24</v>
      </c>
      <c r="R132" s="58" t="s">
        <v>23</v>
      </c>
    </row>
    <row r="133" spans="2:18" ht="18" customHeight="1">
      <c r="B133" s="57" t="str">
        <f>IF(H136="BYE","X","2-4")</f>
        <v>2-4</v>
      </c>
      <c r="C133" s="131"/>
      <c r="D133" s="48"/>
      <c r="E133" s="38">
        <f>E132</f>
        <v>0</v>
      </c>
      <c r="F133" s="37"/>
      <c r="G133" s="56">
        <v>1</v>
      </c>
      <c r="H133" s="145"/>
      <c r="I133" s="146"/>
      <c r="J133" s="146"/>
      <c r="K133" s="147"/>
      <c r="L133" s="55"/>
      <c r="M133" s="54"/>
      <c r="N133" s="54"/>
      <c r="O133" s="53"/>
      <c r="P133" s="143"/>
      <c r="Q133" s="52"/>
      <c r="R133" s="51"/>
    </row>
    <row r="134" spans="2:18" ht="18" customHeight="1">
      <c r="B134" s="50" t="s">
        <v>18</v>
      </c>
      <c r="C134" s="130">
        <f>C132</f>
        <v>0</v>
      </c>
      <c r="D134" s="39"/>
      <c r="E134" s="38">
        <f>E132</f>
        <v>0</v>
      </c>
      <c r="F134" s="37"/>
      <c r="G134" s="47">
        <v>2</v>
      </c>
      <c r="H134" s="132"/>
      <c r="I134" s="133"/>
      <c r="J134" s="133"/>
      <c r="K134" s="134"/>
      <c r="L134" s="46"/>
      <c r="M134" s="44"/>
      <c r="N134" s="45"/>
      <c r="O134" s="43"/>
      <c r="P134" s="143"/>
      <c r="Q134" s="42"/>
      <c r="R134" s="41"/>
    </row>
    <row r="135" spans="2:18" ht="18" customHeight="1">
      <c r="B135" s="49" t="str">
        <f>IF(H136="BYE","X","3-4")</f>
        <v>3-4</v>
      </c>
      <c r="C135" s="131"/>
      <c r="D135" s="48"/>
      <c r="E135" s="38">
        <f>E132</f>
        <v>0</v>
      </c>
      <c r="F135" s="37"/>
      <c r="G135" s="47">
        <v>3</v>
      </c>
      <c r="H135" s="132"/>
      <c r="I135" s="133"/>
      <c r="J135" s="133"/>
      <c r="K135" s="134"/>
      <c r="L135" s="46"/>
      <c r="M135" s="45"/>
      <c r="N135" s="44"/>
      <c r="O135" s="43"/>
      <c r="P135" s="143"/>
      <c r="Q135" s="42"/>
      <c r="R135" s="41"/>
    </row>
    <row r="136" spans="2:18" ht="18" customHeight="1" thickBot="1">
      <c r="B136" s="40" t="str">
        <f>IF(H136="BYE","X","1-4")</f>
        <v>1-4</v>
      </c>
      <c r="C136" s="130">
        <f>C132</f>
        <v>0</v>
      </c>
      <c r="D136" s="39"/>
      <c r="E136" s="38">
        <f>E132</f>
        <v>0</v>
      </c>
      <c r="F136" s="37"/>
      <c r="G136" s="36">
        <v>4</v>
      </c>
      <c r="H136" s="136"/>
      <c r="I136" s="137"/>
      <c r="J136" s="137"/>
      <c r="K136" s="138"/>
      <c r="L136" s="35"/>
      <c r="M136" s="34"/>
      <c r="N136" s="34"/>
      <c r="O136" s="33"/>
      <c r="P136" s="144"/>
      <c r="Q136" s="32"/>
      <c r="R136" s="31"/>
    </row>
    <row r="137" spans="2:18" ht="18" customHeight="1" thickBot="1">
      <c r="B137" s="30" t="s">
        <v>12</v>
      </c>
      <c r="C137" s="135"/>
      <c r="D137" s="29"/>
      <c r="E137" s="28">
        <f>E132</f>
        <v>0</v>
      </c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6"/>
    </row>
    <row r="138" ht="18" customHeight="1" thickBot="1"/>
    <row r="139" spans="2:18" ht="18" customHeight="1" thickBot="1">
      <c r="B139" s="71"/>
      <c r="C139" s="61" t="s">
        <v>31</v>
      </c>
      <c r="D139" s="61" t="s">
        <v>30</v>
      </c>
      <c r="E139" s="58" t="s">
        <v>29</v>
      </c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69"/>
    </row>
    <row r="140" spans="2:18" ht="18" customHeight="1" thickBot="1">
      <c r="B140" s="68" t="s">
        <v>27</v>
      </c>
      <c r="C140" s="139"/>
      <c r="D140" s="67"/>
      <c r="E140" s="66"/>
      <c r="F140" s="37"/>
      <c r="G140" s="140" t="s">
        <v>26</v>
      </c>
      <c r="H140" s="141"/>
      <c r="I140" s="65">
        <v>18</v>
      </c>
      <c r="J140" s="64"/>
      <c r="K140" s="63" t="s">
        <v>25</v>
      </c>
      <c r="L140" s="62">
        <v>1</v>
      </c>
      <c r="M140" s="61">
        <v>2</v>
      </c>
      <c r="N140" s="61">
        <v>3</v>
      </c>
      <c r="O140" s="60">
        <v>4</v>
      </c>
      <c r="P140" s="142"/>
      <c r="Q140" s="59" t="s">
        <v>24</v>
      </c>
      <c r="R140" s="58" t="s">
        <v>23</v>
      </c>
    </row>
    <row r="141" spans="2:18" ht="18" customHeight="1">
      <c r="B141" s="57" t="str">
        <f>IF(H144="BYE","X","2-4")</f>
        <v>2-4</v>
      </c>
      <c r="C141" s="131"/>
      <c r="D141" s="48"/>
      <c r="E141" s="38">
        <f>E140</f>
        <v>0</v>
      </c>
      <c r="F141" s="37"/>
      <c r="G141" s="56">
        <v>1</v>
      </c>
      <c r="H141" s="145"/>
      <c r="I141" s="146"/>
      <c r="J141" s="146"/>
      <c r="K141" s="147"/>
      <c r="L141" s="55"/>
      <c r="M141" s="54"/>
      <c r="N141" s="54"/>
      <c r="O141" s="53"/>
      <c r="P141" s="143"/>
      <c r="Q141" s="52"/>
      <c r="R141" s="51"/>
    </row>
    <row r="142" spans="2:18" ht="18" customHeight="1">
      <c r="B142" s="50" t="s">
        <v>18</v>
      </c>
      <c r="C142" s="130">
        <f>C140</f>
        <v>0</v>
      </c>
      <c r="D142" s="39"/>
      <c r="E142" s="38">
        <f>E140</f>
        <v>0</v>
      </c>
      <c r="F142" s="37"/>
      <c r="G142" s="47">
        <v>2</v>
      </c>
      <c r="H142" s="132"/>
      <c r="I142" s="133"/>
      <c r="J142" s="133"/>
      <c r="K142" s="134"/>
      <c r="L142" s="46"/>
      <c r="M142" s="44"/>
      <c r="N142" s="45"/>
      <c r="O142" s="43"/>
      <c r="P142" s="143"/>
      <c r="Q142" s="42"/>
      <c r="R142" s="41"/>
    </row>
    <row r="143" spans="2:18" ht="18" customHeight="1">
      <c r="B143" s="49" t="str">
        <f>IF(H144="BYE","X","3-4")</f>
        <v>3-4</v>
      </c>
      <c r="C143" s="131"/>
      <c r="D143" s="48"/>
      <c r="E143" s="38">
        <f>E140</f>
        <v>0</v>
      </c>
      <c r="F143" s="37"/>
      <c r="G143" s="47">
        <v>3</v>
      </c>
      <c r="H143" s="132"/>
      <c r="I143" s="133"/>
      <c r="J143" s="133"/>
      <c r="K143" s="134"/>
      <c r="L143" s="46"/>
      <c r="M143" s="45"/>
      <c r="N143" s="44"/>
      <c r="O143" s="43"/>
      <c r="P143" s="143"/>
      <c r="Q143" s="42"/>
      <c r="R143" s="41"/>
    </row>
    <row r="144" spans="2:18" ht="18" customHeight="1" thickBot="1">
      <c r="B144" s="40" t="str">
        <f>IF(H144="BYE","X","1-4")</f>
        <v>1-4</v>
      </c>
      <c r="C144" s="130">
        <f>C140</f>
        <v>0</v>
      </c>
      <c r="D144" s="39"/>
      <c r="E144" s="38">
        <f>E140</f>
        <v>0</v>
      </c>
      <c r="F144" s="37"/>
      <c r="G144" s="36">
        <v>4</v>
      </c>
      <c r="H144" s="136"/>
      <c r="I144" s="137"/>
      <c r="J144" s="137"/>
      <c r="K144" s="138"/>
      <c r="L144" s="35"/>
      <c r="M144" s="34"/>
      <c r="N144" s="34"/>
      <c r="O144" s="33"/>
      <c r="P144" s="144"/>
      <c r="Q144" s="32"/>
      <c r="R144" s="31"/>
    </row>
    <row r="145" spans="2:18" ht="18" customHeight="1" thickBot="1">
      <c r="B145" s="30" t="s">
        <v>12</v>
      </c>
      <c r="C145" s="135"/>
      <c r="D145" s="29"/>
      <c r="E145" s="28">
        <f>E140</f>
        <v>0</v>
      </c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6"/>
    </row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sheetProtection/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priority="158" dxfId="1326" operator="equal" stopIfTrue="1">
      <formula>0</formula>
    </cfRule>
  </conditionalFormatting>
  <conditionalFormatting sqref="Q5">
    <cfRule type="cellIs" priority="157" dxfId="1326" operator="equal" stopIfTrue="1">
      <formula>0</formula>
    </cfRule>
  </conditionalFormatting>
  <conditionalFormatting sqref="Q14:Q16">
    <cfRule type="cellIs" priority="156" dxfId="1326" operator="equal" stopIfTrue="1">
      <formula>0</formula>
    </cfRule>
  </conditionalFormatting>
  <conditionalFormatting sqref="Q13">
    <cfRule type="cellIs" priority="155" dxfId="1326" operator="equal" stopIfTrue="1">
      <formula>0</formula>
    </cfRule>
  </conditionalFormatting>
  <conditionalFormatting sqref="Q22:Q24">
    <cfRule type="cellIs" priority="154" dxfId="1326" operator="equal" stopIfTrue="1">
      <formula>0</formula>
    </cfRule>
  </conditionalFormatting>
  <conditionalFormatting sqref="Q21">
    <cfRule type="cellIs" priority="153" dxfId="1326" operator="equal" stopIfTrue="1">
      <formula>0</formula>
    </cfRule>
  </conditionalFormatting>
  <conditionalFormatting sqref="Q30:Q32">
    <cfRule type="cellIs" priority="152" dxfId="1326" operator="equal" stopIfTrue="1">
      <formula>0</formula>
    </cfRule>
  </conditionalFormatting>
  <conditionalFormatting sqref="Q29">
    <cfRule type="cellIs" priority="151" dxfId="1326" operator="equal" stopIfTrue="1">
      <formula>0</formula>
    </cfRule>
  </conditionalFormatting>
  <conditionalFormatting sqref="Q38:Q40">
    <cfRule type="cellIs" priority="150" dxfId="1326" operator="equal" stopIfTrue="1">
      <formula>0</formula>
    </cfRule>
  </conditionalFormatting>
  <conditionalFormatting sqref="Q37">
    <cfRule type="cellIs" priority="149" dxfId="1326" operator="equal" stopIfTrue="1">
      <formula>0</formula>
    </cfRule>
  </conditionalFormatting>
  <conditionalFormatting sqref="Q46:Q48">
    <cfRule type="cellIs" priority="148" dxfId="1326" operator="equal" stopIfTrue="1">
      <formula>0</formula>
    </cfRule>
  </conditionalFormatting>
  <conditionalFormatting sqref="Q45">
    <cfRule type="cellIs" priority="147" dxfId="1326" operator="equal" stopIfTrue="1">
      <formula>0</formula>
    </cfRule>
  </conditionalFormatting>
  <conditionalFormatting sqref="Q54:Q56">
    <cfRule type="cellIs" priority="146" dxfId="1326" operator="equal" stopIfTrue="1">
      <formula>0</formula>
    </cfRule>
  </conditionalFormatting>
  <conditionalFormatting sqref="Q53">
    <cfRule type="cellIs" priority="145" dxfId="1326" operator="equal" stopIfTrue="1">
      <formula>0</formula>
    </cfRule>
  </conditionalFormatting>
  <conditionalFormatting sqref="Q62:Q64">
    <cfRule type="cellIs" priority="144" dxfId="1326" operator="equal" stopIfTrue="1">
      <formula>0</formula>
    </cfRule>
  </conditionalFormatting>
  <conditionalFormatting sqref="Q61">
    <cfRule type="cellIs" priority="143" dxfId="1326" operator="equal" stopIfTrue="1">
      <formula>0</formula>
    </cfRule>
  </conditionalFormatting>
  <conditionalFormatting sqref="Q70:Q72">
    <cfRule type="cellIs" priority="142" dxfId="1326" operator="equal" stopIfTrue="1">
      <formula>0</formula>
    </cfRule>
  </conditionalFormatting>
  <conditionalFormatting sqref="Q69">
    <cfRule type="cellIs" priority="141" dxfId="1326" operator="equal" stopIfTrue="1">
      <formula>0</formula>
    </cfRule>
  </conditionalFormatting>
  <conditionalFormatting sqref="Q78:Q80">
    <cfRule type="cellIs" priority="140" dxfId="1326" operator="equal" stopIfTrue="1">
      <formula>0</formula>
    </cfRule>
  </conditionalFormatting>
  <conditionalFormatting sqref="Q77">
    <cfRule type="cellIs" priority="139" dxfId="1326" operator="equal" stopIfTrue="1">
      <formula>0</formula>
    </cfRule>
  </conditionalFormatting>
  <conditionalFormatting sqref="Q86:Q88">
    <cfRule type="cellIs" priority="138" dxfId="1326" operator="equal" stopIfTrue="1">
      <formula>0</formula>
    </cfRule>
  </conditionalFormatting>
  <conditionalFormatting sqref="Q85">
    <cfRule type="cellIs" priority="137" dxfId="1326" operator="equal" stopIfTrue="1">
      <formula>0</formula>
    </cfRule>
  </conditionalFormatting>
  <conditionalFormatting sqref="Q94:Q96">
    <cfRule type="cellIs" priority="136" dxfId="1326" operator="equal" stopIfTrue="1">
      <formula>0</formula>
    </cfRule>
  </conditionalFormatting>
  <conditionalFormatting sqref="Q93">
    <cfRule type="cellIs" priority="135" dxfId="1326" operator="equal" stopIfTrue="1">
      <formula>0</formula>
    </cfRule>
  </conditionalFormatting>
  <conditionalFormatting sqref="Q102:Q104">
    <cfRule type="cellIs" priority="134" dxfId="1326" operator="equal" stopIfTrue="1">
      <formula>0</formula>
    </cfRule>
  </conditionalFormatting>
  <conditionalFormatting sqref="Q101">
    <cfRule type="cellIs" priority="133" dxfId="1326" operator="equal" stopIfTrue="1">
      <formula>0</formula>
    </cfRule>
  </conditionalFormatting>
  <conditionalFormatting sqref="Q110:Q112">
    <cfRule type="cellIs" priority="132" dxfId="1326" operator="equal" stopIfTrue="1">
      <formula>0</formula>
    </cfRule>
  </conditionalFormatting>
  <conditionalFormatting sqref="Q109">
    <cfRule type="cellIs" priority="131" dxfId="1326" operator="equal" stopIfTrue="1">
      <formula>0</formula>
    </cfRule>
  </conditionalFormatting>
  <conditionalFormatting sqref="Q118:Q120">
    <cfRule type="cellIs" priority="130" dxfId="1326" operator="equal" stopIfTrue="1">
      <formula>0</formula>
    </cfRule>
  </conditionalFormatting>
  <conditionalFormatting sqref="Q117">
    <cfRule type="cellIs" priority="129" dxfId="1326" operator="equal" stopIfTrue="1">
      <formula>0</formula>
    </cfRule>
  </conditionalFormatting>
  <conditionalFormatting sqref="Q126:Q128">
    <cfRule type="cellIs" priority="128" dxfId="1326" operator="equal" stopIfTrue="1">
      <formula>0</formula>
    </cfRule>
  </conditionalFormatting>
  <conditionalFormatting sqref="Q125">
    <cfRule type="cellIs" priority="127" dxfId="1326" operator="equal" stopIfTrue="1">
      <formula>0</formula>
    </cfRule>
  </conditionalFormatting>
  <conditionalFormatting sqref="Q134:Q136">
    <cfRule type="cellIs" priority="126" dxfId="1326" operator="equal" stopIfTrue="1">
      <formula>0</formula>
    </cfRule>
  </conditionalFormatting>
  <conditionalFormatting sqref="Q133">
    <cfRule type="cellIs" priority="125" dxfId="1326" operator="equal" stopIfTrue="1">
      <formula>0</formula>
    </cfRule>
  </conditionalFormatting>
  <conditionalFormatting sqref="Q142:Q144">
    <cfRule type="cellIs" priority="124" dxfId="1326" operator="equal" stopIfTrue="1">
      <formula>0</formula>
    </cfRule>
  </conditionalFormatting>
  <conditionalFormatting sqref="Q141">
    <cfRule type="cellIs" priority="123" dxfId="1326" operator="equal" stopIfTrue="1">
      <formula>0</formula>
    </cfRule>
  </conditionalFormatting>
  <conditionalFormatting sqref="Q6:Q8">
    <cfRule type="cellIs" priority="122" dxfId="1326" operator="equal" stopIfTrue="1">
      <formula>0</formula>
    </cfRule>
  </conditionalFormatting>
  <conditionalFormatting sqref="Q5">
    <cfRule type="cellIs" priority="121" dxfId="1326" operator="equal" stopIfTrue="1">
      <formula>0</formula>
    </cfRule>
  </conditionalFormatting>
  <conditionalFormatting sqref="Q14:Q16">
    <cfRule type="cellIs" priority="120" dxfId="1326" operator="equal" stopIfTrue="1">
      <formula>0</formula>
    </cfRule>
  </conditionalFormatting>
  <conditionalFormatting sqref="Q13">
    <cfRule type="cellIs" priority="119" dxfId="1326" operator="equal" stopIfTrue="1">
      <formula>0</formula>
    </cfRule>
  </conditionalFormatting>
  <conditionalFormatting sqref="Q22:Q24">
    <cfRule type="cellIs" priority="118" dxfId="1326" operator="equal" stopIfTrue="1">
      <formula>0</formula>
    </cfRule>
  </conditionalFormatting>
  <conditionalFormatting sqref="Q21">
    <cfRule type="cellIs" priority="117" dxfId="1326" operator="equal" stopIfTrue="1">
      <formula>0</formula>
    </cfRule>
  </conditionalFormatting>
  <conditionalFormatting sqref="Q30:Q32">
    <cfRule type="cellIs" priority="116" dxfId="1326" operator="equal" stopIfTrue="1">
      <formula>0</formula>
    </cfRule>
  </conditionalFormatting>
  <conditionalFormatting sqref="Q29">
    <cfRule type="cellIs" priority="115" dxfId="1326" operator="equal" stopIfTrue="1">
      <formula>0</formula>
    </cfRule>
  </conditionalFormatting>
  <conditionalFormatting sqref="Q38:Q40">
    <cfRule type="cellIs" priority="114" dxfId="1326" operator="equal" stopIfTrue="1">
      <formula>0</formula>
    </cfRule>
  </conditionalFormatting>
  <conditionalFormatting sqref="Q37">
    <cfRule type="cellIs" priority="113" dxfId="1326" operator="equal" stopIfTrue="1">
      <formula>0</formula>
    </cfRule>
  </conditionalFormatting>
  <conditionalFormatting sqref="Q46:Q48">
    <cfRule type="cellIs" priority="112" dxfId="1326" operator="equal" stopIfTrue="1">
      <formula>0</formula>
    </cfRule>
  </conditionalFormatting>
  <conditionalFormatting sqref="Q45">
    <cfRule type="cellIs" priority="111" dxfId="1326" operator="equal" stopIfTrue="1">
      <formula>0</formula>
    </cfRule>
  </conditionalFormatting>
  <conditionalFormatting sqref="Q6:Q8">
    <cfRule type="cellIs" priority="110" dxfId="1326" operator="equal" stopIfTrue="1">
      <formula>0</formula>
    </cfRule>
  </conditionalFormatting>
  <conditionalFormatting sqref="Q5">
    <cfRule type="cellIs" priority="109" dxfId="1326" operator="equal" stopIfTrue="1">
      <formula>0</formula>
    </cfRule>
  </conditionalFormatting>
  <conditionalFormatting sqref="Q14:Q16">
    <cfRule type="cellIs" priority="108" dxfId="1326" operator="equal" stopIfTrue="1">
      <formula>0</formula>
    </cfRule>
  </conditionalFormatting>
  <conditionalFormatting sqref="Q13">
    <cfRule type="cellIs" priority="107" dxfId="1326" operator="equal" stopIfTrue="1">
      <formula>0</formula>
    </cfRule>
  </conditionalFormatting>
  <conditionalFormatting sqref="Q22:Q24">
    <cfRule type="cellIs" priority="106" dxfId="1326" operator="equal" stopIfTrue="1">
      <formula>0</formula>
    </cfRule>
  </conditionalFormatting>
  <conditionalFormatting sqref="Q21">
    <cfRule type="cellIs" priority="105" dxfId="1326" operator="equal" stopIfTrue="1">
      <formula>0</formula>
    </cfRule>
  </conditionalFormatting>
  <conditionalFormatting sqref="Q30:Q32">
    <cfRule type="cellIs" priority="104" dxfId="1326" operator="equal" stopIfTrue="1">
      <formula>0</formula>
    </cfRule>
  </conditionalFormatting>
  <conditionalFormatting sqref="Q29">
    <cfRule type="cellIs" priority="103" dxfId="1326" operator="equal" stopIfTrue="1">
      <formula>0</formula>
    </cfRule>
  </conditionalFormatting>
  <conditionalFormatting sqref="Q38:Q40">
    <cfRule type="cellIs" priority="102" dxfId="1326" operator="equal" stopIfTrue="1">
      <formula>0</formula>
    </cfRule>
  </conditionalFormatting>
  <conditionalFormatting sqref="Q37">
    <cfRule type="cellIs" priority="101" dxfId="1326" operator="equal" stopIfTrue="1">
      <formula>0</formula>
    </cfRule>
  </conditionalFormatting>
  <conditionalFormatting sqref="Q46:Q48">
    <cfRule type="cellIs" priority="100" dxfId="1326" operator="equal" stopIfTrue="1">
      <formula>0</formula>
    </cfRule>
  </conditionalFormatting>
  <conditionalFormatting sqref="Q45">
    <cfRule type="cellIs" priority="99" dxfId="1326" operator="equal" stopIfTrue="1">
      <formula>0</formula>
    </cfRule>
  </conditionalFormatting>
  <conditionalFormatting sqref="Q6:Q8">
    <cfRule type="cellIs" priority="98" dxfId="1326" operator="equal" stopIfTrue="1">
      <formula>0</formula>
    </cfRule>
  </conditionalFormatting>
  <conditionalFormatting sqref="Q5">
    <cfRule type="cellIs" priority="97" dxfId="1326" operator="equal" stopIfTrue="1">
      <formula>0</formula>
    </cfRule>
  </conditionalFormatting>
  <conditionalFormatting sqref="Q14:Q16">
    <cfRule type="cellIs" priority="96" dxfId="1326" operator="equal" stopIfTrue="1">
      <formula>0</formula>
    </cfRule>
  </conditionalFormatting>
  <conditionalFormatting sqref="Q13">
    <cfRule type="cellIs" priority="95" dxfId="1326" operator="equal" stopIfTrue="1">
      <formula>0</formula>
    </cfRule>
  </conditionalFormatting>
  <conditionalFormatting sqref="Q22:Q24">
    <cfRule type="cellIs" priority="94" dxfId="1326" operator="equal" stopIfTrue="1">
      <formula>0</formula>
    </cfRule>
  </conditionalFormatting>
  <conditionalFormatting sqref="Q21">
    <cfRule type="cellIs" priority="93" dxfId="1326" operator="equal" stopIfTrue="1">
      <formula>0</formula>
    </cfRule>
  </conditionalFormatting>
  <conditionalFormatting sqref="Q30:Q32">
    <cfRule type="cellIs" priority="92" dxfId="1326" operator="equal" stopIfTrue="1">
      <formula>0</formula>
    </cfRule>
  </conditionalFormatting>
  <conditionalFormatting sqref="Q29">
    <cfRule type="cellIs" priority="91" dxfId="1326" operator="equal" stopIfTrue="1">
      <formula>0</formula>
    </cfRule>
  </conditionalFormatting>
  <conditionalFormatting sqref="Q38:Q40">
    <cfRule type="cellIs" priority="90" dxfId="1326" operator="equal" stopIfTrue="1">
      <formula>0</formula>
    </cfRule>
  </conditionalFormatting>
  <conditionalFormatting sqref="Q37">
    <cfRule type="cellIs" priority="89" dxfId="1326" operator="equal" stopIfTrue="1">
      <formula>0</formula>
    </cfRule>
  </conditionalFormatting>
  <conditionalFormatting sqref="Q46:Q48">
    <cfRule type="cellIs" priority="88" dxfId="1326" operator="equal" stopIfTrue="1">
      <formula>0</formula>
    </cfRule>
  </conditionalFormatting>
  <conditionalFormatting sqref="Q45">
    <cfRule type="cellIs" priority="87" dxfId="1326" operator="equal" stopIfTrue="1">
      <formula>0</formula>
    </cfRule>
  </conditionalFormatting>
  <conditionalFormatting sqref="Q6:Q8">
    <cfRule type="cellIs" priority="86" dxfId="1326" operator="equal" stopIfTrue="1">
      <formula>0</formula>
    </cfRule>
  </conditionalFormatting>
  <conditionalFormatting sqref="Q5">
    <cfRule type="cellIs" priority="85" dxfId="1326" operator="equal" stopIfTrue="1">
      <formula>0</formula>
    </cfRule>
  </conditionalFormatting>
  <conditionalFormatting sqref="Q14:Q16">
    <cfRule type="cellIs" priority="84" dxfId="1326" operator="equal" stopIfTrue="1">
      <formula>0</formula>
    </cfRule>
  </conditionalFormatting>
  <conditionalFormatting sqref="Q13">
    <cfRule type="cellIs" priority="83" dxfId="1326" operator="equal" stopIfTrue="1">
      <formula>0</formula>
    </cfRule>
  </conditionalFormatting>
  <conditionalFormatting sqref="Q22:Q24">
    <cfRule type="cellIs" priority="82" dxfId="1326" operator="equal" stopIfTrue="1">
      <formula>0</formula>
    </cfRule>
  </conditionalFormatting>
  <conditionalFormatting sqref="Q21">
    <cfRule type="cellIs" priority="81" dxfId="1326" operator="equal" stopIfTrue="1">
      <formula>0</formula>
    </cfRule>
  </conditionalFormatting>
  <conditionalFormatting sqref="Q30:Q32">
    <cfRule type="cellIs" priority="80" dxfId="1326" operator="equal" stopIfTrue="1">
      <formula>0</formula>
    </cfRule>
  </conditionalFormatting>
  <conditionalFormatting sqref="Q29">
    <cfRule type="cellIs" priority="79" dxfId="1326" operator="equal" stopIfTrue="1">
      <formula>0</formula>
    </cfRule>
  </conditionalFormatting>
  <conditionalFormatting sqref="Q38:Q40">
    <cfRule type="cellIs" priority="78" dxfId="1326" operator="equal" stopIfTrue="1">
      <formula>0</formula>
    </cfRule>
  </conditionalFormatting>
  <conditionalFormatting sqref="Q37">
    <cfRule type="cellIs" priority="77" dxfId="1326" operator="equal" stopIfTrue="1">
      <formula>0</formula>
    </cfRule>
  </conditionalFormatting>
  <conditionalFormatting sqref="Q46:Q48">
    <cfRule type="cellIs" priority="76" dxfId="1326" operator="equal" stopIfTrue="1">
      <formula>0</formula>
    </cfRule>
  </conditionalFormatting>
  <conditionalFormatting sqref="Q45">
    <cfRule type="cellIs" priority="75" dxfId="1326" operator="equal" stopIfTrue="1">
      <formula>0</formula>
    </cfRule>
  </conditionalFormatting>
  <conditionalFormatting sqref="Q6:Q8">
    <cfRule type="cellIs" priority="74" dxfId="1326" operator="equal" stopIfTrue="1">
      <formula>0</formula>
    </cfRule>
  </conditionalFormatting>
  <conditionalFormatting sqref="Q5">
    <cfRule type="cellIs" priority="73" dxfId="1326" operator="equal" stopIfTrue="1">
      <formula>0</formula>
    </cfRule>
  </conditionalFormatting>
  <conditionalFormatting sqref="Q14:Q16">
    <cfRule type="cellIs" priority="72" dxfId="1326" operator="equal" stopIfTrue="1">
      <formula>0</formula>
    </cfRule>
  </conditionalFormatting>
  <conditionalFormatting sqref="Q13">
    <cfRule type="cellIs" priority="71" dxfId="1326" operator="equal" stopIfTrue="1">
      <formula>0</formula>
    </cfRule>
  </conditionalFormatting>
  <conditionalFormatting sqref="Q22:Q24">
    <cfRule type="cellIs" priority="70" dxfId="1326" operator="equal" stopIfTrue="1">
      <formula>0</formula>
    </cfRule>
  </conditionalFormatting>
  <conditionalFormatting sqref="Q21">
    <cfRule type="cellIs" priority="69" dxfId="1326" operator="equal" stopIfTrue="1">
      <formula>0</formula>
    </cfRule>
  </conditionalFormatting>
  <conditionalFormatting sqref="Q30:Q32">
    <cfRule type="cellIs" priority="68" dxfId="1326" operator="equal" stopIfTrue="1">
      <formula>0</formula>
    </cfRule>
  </conditionalFormatting>
  <conditionalFormatting sqref="Q29">
    <cfRule type="cellIs" priority="67" dxfId="1326" operator="equal" stopIfTrue="1">
      <formula>0</formula>
    </cfRule>
  </conditionalFormatting>
  <conditionalFormatting sqref="Q38:Q40">
    <cfRule type="cellIs" priority="66" dxfId="1326" operator="equal" stopIfTrue="1">
      <formula>0</formula>
    </cfRule>
  </conditionalFormatting>
  <conditionalFormatting sqref="Q37">
    <cfRule type="cellIs" priority="65" dxfId="1326" operator="equal" stopIfTrue="1">
      <formula>0</formula>
    </cfRule>
  </conditionalFormatting>
  <conditionalFormatting sqref="Q46:Q48">
    <cfRule type="cellIs" priority="64" dxfId="1326" operator="equal" stopIfTrue="1">
      <formula>0</formula>
    </cfRule>
  </conditionalFormatting>
  <conditionalFormatting sqref="Q45">
    <cfRule type="cellIs" priority="63" dxfId="1326" operator="equal" stopIfTrue="1">
      <formula>0</formula>
    </cfRule>
  </conditionalFormatting>
  <conditionalFormatting sqref="Q54:Q56">
    <cfRule type="cellIs" priority="62" dxfId="1326" operator="equal" stopIfTrue="1">
      <formula>0</formula>
    </cfRule>
  </conditionalFormatting>
  <conditionalFormatting sqref="Q53">
    <cfRule type="cellIs" priority="61" dxfId="1326" operator="equal" stopIfTrue="1">
      <formula>0</formula>
    </cfRule>
  </conditionalFormatting>
  <conditionalFormatting sqref="Q62:Q64">
    <cfRule type="cellIs" priority="60" dxfId="1326" operator="equal" stopIfTrue="1">
      <formula>0</formula>
    </cfRule>
  </conditionalFormatting>
  <conditionalFormatting sqref="Q61">
    <cfRule type="cellIs" priority="59" dxfId="1326" operator="equal" stopIfTrue="1">
      <formula>0</formula>
    </cfRule>
  </conditionalFormatting>
  <conditionalFormatting sqref="Q70:Q72">
    <cfRule type="cellIs" priority="58" dxfId="1326" operator="equal" stopIfTrue="1">
      <formula>0</formula>
    </cfRule>
  </conditionalFormatting>
  <conditionalFormatting sqref="Q69">
    <cfRule type="cellIs" priority="57" dxfId="1326" operator="equal" stopIfTrue="1">
      <formula>0</formula>
    </cfRule>
  </conditionalFormatting>
  <conditionalFormatting sqref="Q78:Q80">
    <cfRule type="cellIs" priority="56" dxfId="1326" operator="equal" stopIfTrue="1">
      <formula>0</formula>
    </cfRule>
  </conditionalFormatting>
  <conditionalFormatting sqref="Q77">
    <cfRule type="cellIs" priority="55" dxfId="1326" operator="equal" stopIfTrue="1">
      <formula>0</formula>
    </cfRule>
  </conditionalFormatting>
  <conditionalFormatting sqref="Q86:Q88">
    <cfRule type="cellIs" priority="54" dxfId="1326" operator="equal" stopIfTrue="1">
      <formula>0</formula>
    </cfRule>
  </conditionalFormatting>
  <conditionalFormatting sqref="Q85">
    <cfRule type="cellIs" priority="53" dxfId="1326" operator="equal" stopIfTrue="1">
      <formula>0</formula>
    </cfRule>
  </conditionalFormatting>
  <conditionalFormatting sqref="Q94:Q96">
    <cfRule type="cellIs" priority="52" dxfId="1326" operator="equal" stopIfTrue="1">
      <formula>0</formula>
    </cfRule>
  </conditionalFormatting>
  <conditionalFormatting sqref="Q93">
    <cfRule type="cellIs" priority="51" dxfId="1326" operator="equal" stopIfTrue="1">
      <formula>0</formula>
    </cfRule>
  </conditionalFormatting>
  <conditionalFormatting sqref="Q102:Q104">
    <cfRule type="cellIs" priority="50" dxfId="1326" operator="equal" stopIfTrue="1">
      <formula>0</formula>
    </cfRule>
  </conditionalFormatting>
  <conditionalFormatting sqref="Q101">
    <cfRule type="cellIs" priority="49" dxfId="1326" operator="equal" stopIfTrue="1">
      <formula>0</formula>
    </cfRule>
  </conditionalFormatting>
  <conditionalFormatting sqref="Q110:Q112">
    <cfRule type="cellIs" priority="48" dxfId="1326" operator="equal" stopIfTrue="1">
      <formula>0</formula>
    </cfRule>
  </conditionalFormatting>
  <conditionalFormatting sqref="Q109">
    <cfRule type="cellIs" priority="47" dxfId="1326" operator="equal" stopIfTrue="1">
      <formula>0</formula>
    </cfRule>
  </conditionalFormatting>
  <conditionalFormatting sqref="Q118:Q120">
    <cfRule type="cellIs" priority="46" dxfId="1326" operator="equal" stopIfTrue="1">
      <formula>0</formula>
    </cfRule>
  </conditionalFormatting>
  <conditionalFormatting sqref="Q117">
    <cfRule type="cellIs" priority="45" dxfId="1326" operator="equal" stopIfTrue="1">
      <formula>0</formula>
    </cfRule>
  </conditionalFormatting>
  <conditionalFormatting sqref="Q126:Q128">
    <cfRule type="cellIs" priority="44" dxfId="1326" operator="equal" stopIfTrue="1">
      <formula>0</formula>
    </cfRule>
  </conditionalFormatting>
  <conditionalFormatting sqref="Q125">
    <cfRule type="cellIs" priority="43" dxfId="1326" operator="equal" stopIfTrue="1">
      <formula>0</formula>
    </cfRule>
  </conditionalFormatting>
  <conditionalFormatting sqref="Q134:Q136">
    <cfRule type="cellIs" priority="42" dxfId="1326" operator="equal" stopIfTrue="1">
      <formula>0</formula>
    </cfRule>
  </conditionalFormatting>
  <conditionalFormatting sqref="Q133">
    <cfRule type="cellIs" priority="41" dxfId="1326" operator="equal" stopIfTrue="1">
      <formula>0</formula>
    </cfRule>
  </conditionalFormatting>
  <conditionalFormatting sqref="Q142:Q144">
    <cfRule type="cellIs" priority="40" dxfId="1326" operator="equal" stopIfTrue="1">
      <formula>0</formula>
    </cfRule>
  </conditionalFormatting>
  <conditionalFormatting sqref="Q141">
    <cfRule type="cellIs" priority="39" dxfId="1326" operator="equal" stopIfTrue="1">
      <formula>0</formula>
    </cfRule>
  </conditionalFormatting>
  <conditionalFormatting sqref="Q6:Q8">
    <cfRule type="cellIs" priority="38" dxfId="1326" operator="equal" stopIfTrue="1">
      <formula>0</formula>
    </cfRule>
  </conditionalFormatting>
  <conditionalFormatting sqref="Q5">
    <cfRule type="cellIs" priority="37" dxfId="1326" operator="equal" stopIfTrue="1">
      <formula>0</formula>
    </cfRule>
  </conditionalFormatting>
  <conditionalFormatting sqref="Q14:Q16">
    <cfRule type="cellIs" priority="36" dxfId="1326" operator="equal" stopIfTrue="1">
      <formula>0</formula>
    </cfRule>
  </conditionalFormatting>
  <conditionalFormatting sqref="Q13">
    <cfRule type="cellIs" priority="35" dxfId="1326" operator="equal" stopIfTrue="1">
      <formula>0</formula>
    </cfRule>
  </conditionalFormatting>
  <conditionalFormatting sqref="Q22:Q24">
    <cfRule type="cellIs" priority="34" dxfId="1326" operator="equal" stopIfTrue="1">
      <formula>0</formula>
    </cfRule>
  </conditionalFormatting>
  <conditionalFormatting sqref="Q21">
    <cfRule type="cellIs" priority="33" dxfId="1326" operator="equal" stopIfTrue="1">
      <formula>0</formula>
    </cfRule>
  </conditionalFormatting>
  <conditionalFormatting sqref="Q30:Q32">
    <cfRule type="cellIs" priority="32" dxfId="1326" operator="equal" stopIfTrue="1">
      <formula>0</formula>
    </cfRule>
  </conditionalFormatting>
  <conditionalFormatting sqref="Q29">
    <cfRule type="cellIs" priority="31" dxfId="1326" operator="equal" stopIfTrue="1">
      <formula>0</formula>
    </cfRule>
  </conditionalFormatting>
  <conditionalFormatting sqref="Q38:Q40">
    <cfRule type="cellIs" priority="30" dxfId="1326" operator="equal" stopIfTrue="1">
      <formula>0</formula>
    </cfRule>
  </conditionalFormatting>
  <conditionalFormatting sqref="Q37">
    <cfRule type="cellIs" priority="29" dxfId="1326" operator="equal" stopIfTrue="1">
      <formula>0</formula>
    </cfRule>
  </conditionalFormatting>
  <conditionalFormatting sqref="Q46:Q48">
    <cfRule type="cellIs" priority="28" dxfId="1326" operator="equal" stopIfTrue="1">
      <formula>0</formula>
    </cfRule>
  </conditionalFormatting>
  <conditionalFormatting sqref="Q45">
    <cfRule type="cellIs" priority="27" dxfId="1326" operator="equal" stopIfTrue="1">
      <formula>0</formula>
    </cfRule>
  </conditionalFormatting>
  <conditionalFormatting sqref="Q54:Q56">
    <cfRule type="cellIs" priority="26" dxfId="1326" operator="equal" stopIfTrue="1">
      <formula>0</formula>
    </cfRule>
  </conditionalFormatting>
  <conditionalFormatting sqref="Q53">
    <cfRule type="cellIs" priority="25" dxfId="1326" operator="equal" stopIfTrue="1">
      <formula>0</formula>
    </cfRule>
  </conditionalFormatting>
  <conditionalFormatting sqref="Q6:Q8">
    <cfRule type="cellIs" priority="24" dxfId="1326" operator="equal" stopIfTrue="1">
      <formula>0</formula>
    </cfRule>
  </conditionalFormatting>
  <conditionalFormatting sqref="Q5">
    <cfRule type="cellIs" priority="23" dxfId="1326" operator="equal" stopIfTrue="1">
      <formula>0</formula>
    </cfRule>
  </conditionalFormatting>
  <conditionalFormatting sqref="Q14:Q16">
    <cfRule type="cellIs" priority="22" dxfId="1326" operator="equal" stopIfTrue="1">
      <formula>0</formula>
    </cfRule>
  </conditionalFormatting>
  <conditionalFormatting sqref="Q13">
    <cfRule type="cellIs" priority="21" dxfId="1326" operator="equal" stopIfTrue="1">
      <formula>0</formula>
    </cfRule>
  </conditionalFormatting>
  <conditionalFormatting sqref="Q22:Q24">
    <cfRule type="cellIs" priority="20" dxfId="1326" operator="equal" stopIfTrue="1">
      <formula>0</formula>
    </cfRule>
  </conditionalFormatting>
  <conditionalFormatting sqref="Q21">
    <cfRule type="cellIs" priority="19" dxfId="1326" operator="equal" stopIfTrue="1">
      <formula>0</formula>
    </cfRule>
  </conditionalFormatting>
  <conditionalFormatting sqref="Q30:Q32">
    <cfRule type="cellIs" priority="18" dxfId="1326" operator="equal" stopIfTrue="1">
      <formula>0</formula>
    </cfRule>
  </conditionalFormatting>
  <conditionalFormatting sqref="Q29">
    <cfRule type="cellIs" priority="17" dxfId="1326" operator="equal" stopIfTrue="1">
      <formula>0</formula>
    </cfRule>
  </conditionalFormatting>
  <conditionalFormatting sqref="Q38:Q40">
    <cfRule type="cellIs" priority="16" dxfId="1326" operator="equal" stopIfTrue="1">
      <formula>0</formula>
    </cfRule>
  </conditionalFormatting>
  <conditionalFormatting sqref="Q37">
    <cfRule type="cellIs" priority="15" dxfId="1326" operator="equal" stopIfTrue="1">
      <formula>0</formula>
    </cfRule>
  </conditionalFormatting>
  <conditionalFormatting sqref="Q6:Q8">
    <cfRule type="cellIs" priority="14" dxfId="1326" operator="equal" stopIfTrue="1">
      <formula>0</formula>
    </cfRule>
  </conditionalFormatting>
  <conditionalFormatting sqref="Q5">
    <cfRule type="cellIs" priority="13" dxfId="1326" operator="equal" stopIfTrue="1">
      <formula>0</formula>
    </cfRule>
  </conditionalFormatting>
  <conditionalFormatting sqref="Q14:Q16">
    <cfRule type="cellIs" priority="12" dxfId="1326" operator="equal" stopIfTrue="1">
      <formula>0</formula>
    </cfRule>
  </conditionalFormatting>
  <conditionalFormatting sqref="Q13">
    <cfRule type="cellIs" priority="11" dxfId="1326" operator="equal" stopIfTrue="1">
      <formula>0</formula>
    </cfRule>
  </conditionalFormatting>
  <conditionalFormatting sqref="Q6:Q8">
    <cfRule type="cellIs" priority="10" dxfId="1326" operator="equal" stopIfTrue="1">
      <formula>0</formula>
    </cfRule>
  </conditionalFormatting>
  <conditionalFormatting sqref="Q5">
    <cfRule type="cellIs" priority="9" dxfId="1326" operator="equal" stopIfTrue="1">
      <formula>0</formula>
    </cfRule>
  </conditionalFormatting>
  <conditionalFormatting sqref="Q14:Q16">
    <cfRule type="cellIs" priority="8" dxfId="1326" operator="equal" stopIfTrue="1">
      <formula>0</formula>
    </cfRule>
  </conditionalFormatting>
  <conditionalFormatting sqref="Q13">
    <cfRule type="cellIs" priority="7" dxfId="1326" operator="equal" stopIfTrue="1">
      <formula>0</formula>
    </cfRule>
  </conditionalFormatting>
  <conditionalFormatting sqref="Q6:Q8">
    <cfRule type="cellIs" priority="6" dxfId="1326" operator="equal" stopIfTrue="1">
      <formula>0</formula>
    </cfRule>
  </conditionalFormatting>
  <conditionalFormatting sqref="Q5">
    <cfRule type="cellIs" priority="5" dxfId="1326" operator="equal" stopIfTrue="1">
      <formula>0</formula>
    </cfRule>
  </conditionalFormatting>
  <conditionalFormatting sqref="Q14:Q16">
    <cfRule type="cellIs" priority="4" dxfId="1326" operator="equal" stopIfTrue="1">
      <formula>0</formula>
    </cfRule>
  </conditionalFormatting>
  <conditionalFormatting sqref="Q13">
    <cfRule type="cellIs" priority="3" dxfId="1326" operator="equal" stopIfTrue="1">
      <formula>0</formula>
    </cfRule>
  </conditionalFormatting>
  <conditionalFormatting sqref="Q22:Q24">
    <cfRule type="cellIs" priority="2" dxfId="1326" operator="equal" stopIfTrue="1">
      <formula>0</formula>
    </cfRule>
  </conditionalFormatting>
  <conditionalFormatting sqref="Q21">
    <cfRule type="cellIs" priority="1" dxfId="1326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fitToHeight="2" horizontalDpi="600" verticalDpi="600" orientation="portrait" paperSize="9" scale="85" r:id="rId1"/>
  <headerFooter alignWithMargins="0">
    <oddFooter>&amp;CPágina &amp;P</oddFooter>
  </headerFooter>
  <rowBreaks count="2" manualBreakCount="2">
    <brk id="49" max="255" man="1"/>
    <brk id="9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T145"/>
  <sheetViews>
    <sheetView view="pageBreakPreview" zoomScaleSheetLayoutView="100" zoomScalePageLayoutView="0" workbookViewId="0" topLeftCell="A3">
      <selection activeCell="H6" sqref="H6:K6"/>
    </sheetView>
  </sheetViews>
  <sheetFormatPr defaultColWidth="9.140625" defaultRowHeight="15" outlineLevelCol="1"/>
  <cols>
    <col min="1" max="1" width="4.7109375" style="98" customWidth="1" outlineLevel="1"/>
    <col min="2" max="2" width="6.7109375" style="98" customWidth="1" outlineLevel="1"/>
    <col min="3" max="3" width="8.8515625" style="99" customWidth="1" outlineLevel="1"/>
    <col min="4" max="4" width="6.7109375" style="99" customWidth="1"/>
    <col min="5" max="5" width="6.7109375" style="100" customWidth="1"/>
    <col min="6" max="6" width="2.7109375" style="101" customWidth="1"/>
    <col min="7" max="7" width="3.8515625" style="101" bestFit="1" customWidth="1"/>
    <col min="8" max="10" width="8.7109375" style="101" customWidth="1"/>
    <col min="11" max="11" width="10.57421875" style="101" customWidth="1"/>
    <col min="12" max="18" width="5.7109375" style="101" customWidth="1"/>
    <col min="19" max="19" width="4.7109375" style="97" customWidth="1"/>
    <col min="20" max="20" width="9.140625" style="97" customWidth="1"/>
    <col min="21" max="21" width="15.421875" style="97" bestFit="1" customWidth="1"/>
    <col min="22" max="16384" width="9.140625" style="97" customWidth="1"/>
  </cols>
  <sheetData>
    <row r="1" spans="1:18" ht="18" customHeight="1" thickBot="1">
      <c r="A1" s="97"/>
      <c r="B1" s="196" t="s">
        <v>59</v>
      </c>
      <c r="C1" s="197"/>
      <c r="D1" s="197"/>
      <c r="E1" s="197"/>
      <c r="F1" s="198" t="s">
        <v>34</v>
      </c>
      <c r="G1" s="198"/>
      <c r="H1" s="198"/>
      <c r="I1" s="198"/>
      <c r="J1" s="198"/>
      <c r="K1" s="198" t="s">
        <v>196</v>
      </c>
      <c r="L1" s="198"/>
      <c r="M1" s="198"/>
      <c r="N1" s="198"/>
      <c r="O1" s="198" t="s">
        <v>60</v>
      </c>
      <c r="P1" s="198"/>
      <c r="Q1" s="198"/>
      <c r="R1" s="199"/>
    </row>
    <row r="2" ht="18" customHeight="1" thickBot="1"/>
    <row r="3" spans="2:18" ht="18" customHeight="1" thickBot="1">
      <c r="B3" s="71"/>
      <c r="C3" s="61" t="s">
        <v>31</v>
      </c>
      <c r="D3" s="61" t="s">
        <v>30</v>
      </c>
      <c r="E3" s="58" t="s">
        <v>29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69"/>
    </row>
    <row r="4" spans="2:18" ht="18" customHeight="1" thickBot="1">
      <c r="B4" s="68" t="s">
        <v>27</v>
      </c>
      <c r="C4" s="139">
        <v>42623</v>
      </c>
      <c r="D4" s="67" t="s">
        <v>161</v>
      </c>
      <c r="E4" s="66">
        <v>8</v>
      </c>
      <c r="F4" s="37"/>
      <c r="G4" s="140" t="s">
        <v>26</v>
      </c>
      <c r="H4" s="141"/>
      <c r="I4" s="65">
        <v>1</v>
      </c>
      <c r="J4" s="64"/>
      <c r="K4" s="63" t="s">
        <v>25</v>
      </c>
      <c r="L4" s="62">
        <v>1</v>
      </c>
      <c r="M4" s="61">
        <v>2</v>
      </c>
      <c r="N4" s="61">
        <v>3</v>
      </c>
      <c r="O4" s="60">
        <v>4</v>
      </c>
      <c r="P4" s="142"/>
      <c r="Q4" s="59" t="s">
        <v>24</v>
      </c>
      <c r="R4" s="58" t="s">
        <v>23</v>
      </c>
    </row>
    <row r="5" spans="2:18" ht="18" customHeight="1">
      <c r="B5" s="57" t="str">
        <f>IF(H8="BYE","X","2-4")</f>
        <v>X</v>
      </c>
      <c r="C5" s="131"/>
      <c r="D5" s="48"/>
      <c r="E5" s="38">
        <f>E4</f>
        <v>8</v>
      </c>
      <c r="F5" s="37"/>
      <c r="G5" s="56">
        <v>1</v>
      </c>
      <c r="H5" s="145" t="s">
        <v>194</v>
      </c>
      <c r="I5" s="146"/>
      <c r="J5" s="146"/>
      <c r="K5" s="147"/>
      <c r="L5" s="55"/>
      <c r="M5" s="54">
        <v>3</v>
      </c>
      <c r="N5" s="54">
        <v>3</v>
      </c>
      <c r="O5" s="53"/>
      <c r="P5" s="143"/>
      <c r="Q5" s="52"/>
      <c r="R5" s="51">
        <v>1</v>
      </c>
    </row>
    <row r="6" spans="2:18" ht="18" customHeight="1">
      <c r="B6" s="50" t="s">
        <v>18</v>
      </c>
      <c r="C6" s="130">
        <f>C4</f>
        <v>42623</v>
      </c>
      <c r="D6" s="39" t="s">
        <v>162</v>
      </c>
      <c r="E6" s="38">
        <f>E4</f>
        <v>8</v>
      </c>
      <c r="F6" s="37"/>
      <c r="G6" s="47">
        <v>2</v>
      </c>
      <c r="H6" s="132" t="s">
        <v>195</v>
      </c>
      <c r="I6" s="133"/>
      <c r="J6" s="133"/>
      <c r="K6" s="134"/>
      <c r="L6" s="46">
        <v>0</v>
      </c>
      <c r="M6" s="44"/>
      <c r="N6" s="45">
        <v>3</v>
      </c>
      <c r="O6" s="43"/>
      <c r="P6" s="143"/>
      <c r="Q6" s="42"/>
      <c r="R6" s="41">
        <v>2</v>
      </c>
    </row>
    <row r="7" spans="2:18" ht="18" customHeight="1">
      <c r="B7" s="49" t="str">
        <f>IF(H8="BYE","X","3-4")</f>
        <v>X</v>
      </c>
      <c r="C7" s="131"/>
      <c r="D7" s="48"/>
      <c r="E7" s="38">
        <f>E4</f>
        <v>8</v>
      </c>
      <c r="F7" s="37"/>
      <c r="G7" s="47">
        <v>3</v>
      </c>
      <c r="H7" s="132" t="s">
        <v>213</v>
      </c>
      <c r="I7" s="133"/>
      <c r="J7" s="133"/>
      <c r="K7" s="134"/>
      <c r="L7" s="46">
        <v>0</v>
      </c>
      <c r="M7" s="45">
        <v>0</v>
      </c>
      <c r="N7" s="44"/>
      <c r="O7" s="43"/>
      <c r="P7" s="143"/>
      <c r="Q7" s="42"/>
      <c r="R7" s="41">
        <v>3</v>
      </c>
    </row>
    <row r="8" spans="2:20" ht="18" customHeight="1" thickBot="1">
      <c r="B8" s="40" t="str">
        <f>IF(H8="BYE","X","1-4")</f>
        <v>X</v>
      </c>
      <c r="C8" s="130">
        <f>C4</f>
        <v>42623</v>
      </c>
      <c r="D8" s="39" t="s">
        <v>163</v>
      </c>
      <c r="E8" s="38">
        <f>E4</f>
        <v>8</v>
      </c>
      <c r="F8" s="37"/>
      <c r="G8" s="36">
        <v>4</v>
      </c>
      <c r="H8" s="136" t="s">
        <v>67</v>
      </c>
      <c r="I8" s="137"/>
      <c r="J8" s="137"/>
      <c r="K8" s="138"/>
      <c r="L8" s="35"/>
      <c r="M8" s="34"/>
      <c r="N8" s="34"/>
      <c r="O8" s="33"/>
      <c r="P8" s="144"/>
      <c r="Q8" s="32"/>
      <c r="R8" s="31"/>
      <c r="T8" s="99"/>
    </row>
    <row r="9" spans="2:18" ht="18" customHeight="1" thickBot="1">
      <c r="B9" s="30" t="s">
        <v>12</v>
      </c>
      <c r="C9" s="135"/>
      <c r="D9" s="29"/>
      <c r="E9" s="28">
        <f>E4</f>
        <v>8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6"/>
    </row>
    <row r="10" ht="18" customHeight="1" thickBot="1"/>
    <row r="11" spans="2:18" ht="18" customHeight="1" thickBot="1">
      <c r="B11" s="71"/>
      <c r="C11" s="61" t="s">
        <v>31</v>
      </c>
      <c r="D11" s="61" t="s">
        <v>30</v>
      </c>
      <c r="E11" s="58" t="s">
        <v>29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69"/>
    </row>
    <row r="12" spans="2:18" ht="18" customHeight="1" thickBot="1">
      <c r="B12" s="68" t="s">
        <v>27</v>
      </c>
      <c r="C12" s="139">
        <v>42623</v>
      </c>
      <c r="D12" s="104" t="s">
        <v>161</v>
      </c>
      <c r="E12" s="66">
        <v>6</v>
      </c>
      <c r="F12" s="37"/>
      <c r="G12" s="140" t="s">
        <v>26</v>
      </c>
      <c r="H12" s="141"/>
      <c r="I12" s="65">
        <v>2</v>
      </c>
      <c r="J12" s="64"/>
      <c r="K12" s="63" t="s">
        <v>25</v>
      </c>
      <c r="L12" s="62">
        <v>1</v>
      </c>
      <c r="M12" s="61">
        <v>2</v>
      </c>
      <c r="N12" s="61">
        <v>3</v>
      </c>
      <c r="O12" s="60">
        <v>4</v>
      </c>
      <c r="P12" s="142"/>
      <c r="Q12" s="59" t="s">
        <v>24</v>
      </c>
      <c r="R12" s="58" t="s">
        <v>23</v>
      </c>
    </row>
    <row r="13" spans="2:18" ht="18" customHeight="1">
      <c r="B13" s="57" t="str">
        <f>IF(H16="BYE","X","2-4")</f>
        <v>X</v>
      </c>
      <c r="C13" s="131"/>
      <c r="D13" s="48"/>
      <c r="E13" s="38">
        <f>E12</f>
        <v>6</v>
      </c>
      <c r="F13" s="37"/>
      <c r="G13" s="56">
        <v>1</v>
      </c>
      <c r="H13" s="145" t="s">
        <v>191</v>
      </c>
      <c r="I13" s="146"/>
      <c r="J13" s="146"/>
      <c r="K13" s="147"/>
      <c r="L13" s="55"/>
      <c r="M13" s="54">
        <v>3</v>
      </c>
      <c r="N13" s="54">
        <v>3</v>
      </c>
      <c r="O13" s="53"/>
      <c r="P13" s="143"/>
      <c r="Q13" s="52"/>
      <c r="R13" s="51">
        <v>1</v>
      </c>
    </row>
    <row r="14" spans="2:18" ht="18" customHeight="1">
      <c r="B14" s="50" t="s">
        <v>18</v>
      </c>
      <c r="C14" s="130">
        <f>C12</f>
        <v>42623</v>
      </c>
      <c r="D14" s="39" t="s">
        <v>162</v>
      </c>
      <c r="E14" s="38">
        <f>E12</f>
        <v>6</v>
      </c>
      <c r="F14" s="37"/>
      <c r="G14" s="47">
        <v>2</v>
      </c>
      <c r="H14" s="132" t="s">
        <v>214</v>
      </c>
      <c r="I14" s="133"/>
      <c r="J14" s="133"/>
      <c r="K14" s="134"/>
      <c r="L14" s="46">
        <v>0</v>
      </c>
      <c r="M14" s="44"/>
      <c r="N14" s="45">
        <v>3</v>
      </c>
      <c r="O14" s="43"/>
      <c r="P14" s="143"/>
      <c r="Q14" s="42"/>
      <c r="R14" s="41">
        <v>2</v>
      </c>
    </row>
    <row r="15" spans="2:18" ht="18" customHeight="1">
      <c r="B15" s="49" t="str">
        <f>IF(H16="BYE","X","3-4")</f>
        <v>X</v>
      </c>
      <c r="C15" s="131"/>
      <c r="D15" s="48"/>
      <c r="E15" s="38">
        <f>E12</f>
        <v>6</v>
      </c>
      <c r="F15" s="37"/>
      <c r="G15" s="47">
        <v>3</v>
      </c>
      <c r="H15" s="132" t="s">
        <v>212</v>
      </c>
      <c r="I15" s="133"/>
      <c r="J15" s="133"/>
      <c r="K15" s="134"/>
      <c r="L15" s="46">
        <v>0</v>
      </c>
      <c r="M15" s="45">
        <v>1</v>
      </c>
      <c r="N15" s="44"/>
      <c r="O15" s="43"/>
      <c r="P15" s="143"/>
      <c r="Q15" s="42"/>
      <c r="R15" s="41">
        <v>3</v>
      </c>
    </row>
    <row r="16" spans="2:18" ht="18" customHeight="1" thickBot="1">
      <c r="B16" s="40" t="str">
        <f>IF(H16="BYE","X","1-4")</f>
        <v>X</v>
      </c>
      <c r="C16" s="130">
        <f>C12</f>
        <v>42623</v>
      </c>
      <c r="D16" s="39" t="s">
        <v>163</v>
      </c>
      <c r="E16" s="38">
        <f>E12</f>
        <v>6</v>
      </c>
      <c r="F16" s="37"/>
      <c r="G16" s="36">
        <v>4</v>
      </c>
      <c r="H16" s="136" t="s">
        <v>67</v>
      </c>
      <c r="I16" s="137"/>
      <c r="J16" s="137"/>
      <c r="K16" s="138"/>
      <c r="L16" s="35"/>
      <c r="M16" s="34"/>
      <c r="N16" s="34"/>
      <c r="O16" s="33"/>
      <c r="P16" s="144"/>
      <c r="Q16" s="32"/>
      <c r="R16" s="31"/>
    </row>
    <row r="17" spans="2:18" ht="18" customHeight="1" thickBot="1">
      <c r="B17" s="30" t="s">
        <v>12</v>
      </c>
      <c r="C17" s="135"/>
      <c r="D17" s="29"/>
      <c r="E17" s="28">
        <f>E12</f>
        <v>6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6"/>
    </row>
    <row r="18" ht="18" customHeight="1" thickBot="1"/>
    <row r="19" spans="2:18" ht="18" customHeight="1" thickBot="1">
      <c r="B19" s="71"/>
      <c r="C19" s="61" t="s">
        <v>31</v>
      </c>
      <c r="D19" s="61" t="s">
        <v>30</v>
      </c>
      <c r="E19" s="58" t="s">
        <v>29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69"/>
    </row>
    <row r="20" spans="2:18" ht="18" customHeight="1" thickBot="1">
      <c r="B20" s="68" t="s">
        <v>27</v>
      </c>
      <c r="C20" s="139">
        <v>42623</v>
      </c>
      <c r="D20" s="67" t="s">
        <v>161</v>
      </c>
      <c r="E20" s="66">
        <v>7</v>
      </c>
      <c r="F20" s="37"/>
      <c r="G20" s="140" t="s">
        <v>26</v>
      </c>
      <c r="H20" s="141"/>
      <c r="I20" s="65">
        <v>3</v>
      </c>
      <c r="J20" s="64"/>
      <c r="K20" s="63" t="s">
        <v>25</v>
      </c>
      <c r="L20" s="62">
        <v>1</v>
      </c>
      <c r="M20" s="61">
        <v>2</v>
      </c>
      <c r="N20" s="61">
        <v>3</v>
      </c>
      <c r="O20" s="60">
        <v>4</v>
      </c>
      <c r="P20" s="142"/>
      <c r="Q20" s="59" t="s">
        <v>24</v>
      </c>
      <c r="R20" s="58" t="s">
        <v>23</v>
      </c>
    </row>
    <row r="21" spans="2:18" ht="18" customHeight="1">
      <c r="B21" s="57" t="str">
        <f>IF(H24="BYE","X","2-4")</f>
        <v>X</v>
      </c>
      <c r="C21" s="131"/>
      <c r="D21" s="48"/>
      <c r="E21" s="38">
        <f>E20</f>
        <v>7</v>
      </c>
      <c r="F21" s="37"/>
      <c r="G21" s="56">
        <v>1</v>
      </c>
      <c r="H21" s="145" t="s">
        <v>192</v>
      </c>
      <c r="I21" s="146"/>
      <c r="J21" s="146"/>
      <c r="K21" s="147"/>
      <c r="L21" s="55"/>
      <c r="M21" s="54">
        <v>3</v>
      </c>
      <c r="N21" s="54">
        <v>3</v>
      </c>
      <c r="O21" s="53"/>
      <c r="P21" s="143"/>
      <c r="Q21" s="52"/>
      <c r="R21" s="51">
        <v>1</v>
      </c>
    </row>
    <row r="22" spans="2:18" ht="18" customHeight="1">
      <c r="B22" s="50" t="s">
        <v>18</v>
      </c>
      <c r="C22" s="130">
        <f>C20</f>
        <v>42623</v>
      </c>
      <c r="D22" s="39" t="s">
        <v>162</v>
      </c>
      <c r="E22" s="38">
        <f>E20</f>
        <v>7</v>
      </c>
      <c r="F22" s="37"/>
      <c r="G22" s="47">
        <v>2</v>
      </c>
      <c r="H22" s="132" t="s">
        <v>190</v>
      </c>
      <c r="I22" s="133"/>
      <c r="J22" s="133"/>
      <c r="K22" s="134"/>
      <c r="L22" s="46">
        <v>2</v>
      </c>
      <c r="M22" s="44"/>
      <c r="N22" s="45">
        <v>0</v>
      </c>
      <c r="O22" s="43"/>
      <c r="P22" s="143"/>
      <c r="Q22" s="42"/>
      <c r="R22" s="41">
        <v>3</v>
      </c>
    </row>
    <row r="23" spans="2:18" ht="18" customHeight="1">
      <c r="B23" s="49" t="str">
        <f>IF(H24="BYE","X","3-4")</f>
        <v>X</v>
      </c>
      <c r="C23" s="131"/>
      <c r="D23" s="48"/>
      <c r="E23" s="38">
        <f>E20</f>
        <v>7</v>
      </c>
      <c r="F23" s="37"/>
      <c r="G23" s="47">
        <v>3</v>
      </c>
      <c r="H23" s="132" t="s">
        <v>211</v>
      </c>
      <c r="I23" s="133"/>
      <c r="J23" s="133"/>
      <c r="K23" s="134"/>
      <c r="L23" s="46">
        <v>1</v>
      </c>
      <c r="M23" s="45">
        <v>3</v>
      </c>
      <c r="N23" s="44"/>
      <c r="O23" s="43"/>
      <c r="P23" s="143"/>
      <c r="Q23" s="42"/>
      <c r="R23" s="41">
        <v>2</v>
      </c>
    </row>
    <row r="24" spans="2:18" ht="18" customHeight="1" thickBot="1">
      <c r="B24" s="40" t="str">
        <f>IF(H24="BYE","X","1-4")</f>
        <v>X</v>
      </c>
      <c r="C24" s="130">
        <f>C20</f>
        <v>42623</v>
      </c>
      <c r="D24" s="39" t="s">
        <v>163</v>
      </c>
      <c r="E24" s="38">
        <f>E20</f>
        <v>7</v>
      </c>
      <c r="F24" s="37"/>
      <c r="G24" s="36">
        <v>4</v>
      </c>
      <c r="H24" s="136" t="s">
        <v>67</v>
      </c>
      <c r="I24" s="137"/>
      <c r="J24" s="137"/>
      <c r="K24" s="138"/>
      <c r="L24" s="35"/>
      <c r="M24" s="34"/>
      <c r="N24" s="34"/>
      <c r="O24" s="33"/>
      <c r="P24" s="144"/>
      <c r="Q24" s="32"/>
      <c r="R24" s="31"/>
    </row>
    <row r="25" spans="2:18" ht="18" customHeight="1" thickBot="1">
      <c r="B25" s="30" t="s">
        <v>12</v>
      </c>
      <c r="C25" s="135"/>
      <c r="D25" s="29"/>
      <c r="E25" s="28">
        <f>E20</f>
        <v>7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6"/>
    </row>
    <row r="26" ht="18" customHeight="1" thickBot="1"/>
    <row r="27" spans="2:18" ht="18" customHeight="1" thickBot="1">
      <c r="B27" s="71"/>
      <c r="C27" s="61" t="s">
        <v>31</v>
      </c>
      <c r="D27" s="61" t="s">
        <v>30</v>
      </c>
      <c r="E27" s="58" t="s">
        <v>29</v>
      </c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69"/>
    </row>
    <row r="28" spans="2:18" ht="18" customHeight="1" thickBot="1">
      <c r="B28" s="68" t="s">
        <v>27</v>
      </c>
      <c r="C28" s="139">
        <v>42623</v>
      </c>
      <c r="D28" s="67" t="s">
        <v>39</v>
      </c>
      <c r="E28" s="66">
        <v>5</v>
      </c>
      <c r="F28" s="37"/>
      <c r="G28" s="140" t="s">
        <v>26</v>
      </c>
      <c r="H28" s="141"/>
      <c r="I28" s="65">
        <v>4</v>
      </c>
      <c r="J28" s="64"/>
      <c r="K28" s="63" t="s">
        <v>25</v>
      </c>
      <c r="L28" s="62">
        <v>1</v>
      </c>
      <c r="M28" s="61">
        <v>2</v>
      </c>
      <c r="N28" s="61">
        <v>3</v>
      </c>
      <c r="O28" s="60">
        <v>4</v>
      </c>
      <c r="P28" s="142"/>
      <c r="Q28" s="59" t="s">
        <v>24</v>
      </c>
      <c r="R28" s="58" t="s">
        <v>23</v>
      </c>
    </row>
    <row r="29" spans="2:18" ht="18" customHeight="1">
      <c r="B29" s="57" t="str">
        <f>IF(H32="BYE","X","2-4")</f>
        <v>2-4</v>
      </c>
      <c r="C29" s="131"/>
      <c r="D29" s="48"/>
      <c r="E29" s="38">
        <f>E28</f>
        <v>5</v>
      </c>
      <c r="F29" s="37"/>
      <c r="G29" s="56">
        <v>1</v>
      </c>
      <c r="H29" s="145"/>
      <c r="I29" s="146"/>
      <c r="J29" s="146"/>
      <c r="K29" s="147"/>
      <c r="L29" s="55"/>
      <c r="M29" s="54"/>
      <c r="N29" s="54"/>
      <c r="O29" s="53"/>
      <c r="P29" s="143"/>
      <c r="Q29" s="52"/>
      <c r="R29" s="51"/>
    </row>
    <row r="30" spans="2:18" ht="18" customHeight="1">
      <c r="B30" s="50" t="s">
        <v>18</v>
      </c>
      <c r="C30" s="130">
        <f>C28</f>
        <v>42623</v>
      </c>
      <c r="D30" s="39" t="s">
        <v>164</v>
      </c>
      <c r="E30" s="38">
        <f>E28</f>
        <v>5</v>
      </c>
      <c r="F30" s="37"/>
      <c r="G30" s="47">
        <v>2</v>
      </c>
      <c r="H30" s="132"/>
      <c r="I30" s="133"/>
      <c r="J30" s="133"/>
      <c r="K30" s="134"/>
      <c r="L30" s="46"/>
      <c r="M30" s="44"/>
      <c r="N30" s="45"/>
      <c r="O30" s="43"/>
      <c r="P30" s="143"/>
      <c r="Q30" s="42"/>
      <c r="R30" s="41"/>
    </row>
    <row r="31" spans="2:18" ht="18" customHeight="1">
      <c r="B31" s="49" t="str">
        <f>IF(H32="BYE","X","3-4")</f>
        <v>3-4</v>
      </c>
      <c r="C31" s="131"/>
      <c r="D31" s="48"/>
      <c r="E31" s="38">
        <f>E28</f>
        <v>5</v>
      </c>
      <c r="F31" s="37"/>
      <c r="G31" s="47">
        <v>3</v>
      </c>
      <c r="H31" s="132"/>
      <c r="I31" s="133"/>
      <c r="J31" s="133"/>
      <c r="K31" s="134"/>
      <c r="L31" s="46"/>
      <c r="M31" s="45"/>
      <c r="N31" s="44"/>
      <c r="O31" s="43"/>
      <c r="P31" s="143"/>
      <c r="Q31" s="42"/>
      <c r="R31" s="41"/>
    </row>
    <row r="32" spans="2:18" ht="18" customHeight="1" thickBot="1">
      <c r="B32" s="40" t="str">
        <f>IF(H32="BYE","X","1-4")</f>
        <v>1-4</v>
      </c>
      <c r="C32" s="130">
        <f>C28</f>
        <v>42623</v>
      </c>
      <c r="D32" s="39" t="s">
        <v>165</v>
      </c>
      <c r="E32" s="38">
        <f>E28</f>
        <v>5</v>
      </c>
      <c r="F32" s="37"/>
      <c r="G32" s="36">
        <v>4</v>
      </c>
      <c r="H32" s="136"/>
      <c r="I32" s="137"/>
      <c r="J32" s="137"/>
      <c r="K32" s="138"/>
      <c r="L32" s="35"/>
      <c r="M32" s="34"/>
      <c r="N32" s="34"/>
      <c r="O32" s="33"/>
      <c r="P32" s="144"/>
      <c r="Q32" s="32"/>
      <c r="R32" s="31"/>
    </row>
    <row r="33" spans="2:18" ht="18" customHeight="1" thickBot="1">
      <c r="B33" s="30" t="s">
        <v>12</v>
      </c>
      <c r="C33" s="135"/>
      <c r="D33" s="29"/>
      <c r="E33" s="28">
        <f>E28</f>
        <v>5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6"/>
    </row>
    <row r="34" ht="18" customHeight="1" thickBot="1"/>
    <row r="35" spans="2:18" ht="18" customHeight="1" thickBot="1">
      <c r="B35" s="71"/>
      <c r="C35" s="61" t="s">
        <v>31</v>
      </c>
      <c r="D35" s="61" t="s">
        <v>30</v>
      </c>
      <c r="E35" s="58" t="s">
        <v>29</v>
      </c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69"/>
    </row>
    <row r="36" spans="2:18" ht="18" customHeight="1" thickBot="1">
      <c r="B36" s="68" t="s">
        <v>27</v>
      </c>
      <c r="C36" s="139">
        <v>42632</v>
      </c>
      <c r="D36" s="67" t="s">
        <v>39</v>
      </c>
      <c r="E36" s="66">
        <v>6</v>
      </c>
      <c r="F36" s="37"/>
      <c r="G36" s="140" t="s">
        <v>26</v>
      </c>
      <c r="H36" s="141"/>
      <c r="I36" s="65">
        <v>5</v>
      </c>
      <c r="J36" s="64"/>
      <c r="K36" s="63" t="s">
        <v>25</v>
      </c>
      <c r="L36" s="62">
        <v>1</v>
      </c>
      <c r="M36" s="61">
        <v>2</v>
      </c>
      <c r="N36" s="61">
        <v>3</v>
      </c>
      <c r="O36" s="60">
        <v>4</v>
      </c>
      <c r="P36" s="142"/>
      <c r="Q36" s="59" t="s">
        <v>24</v>
      </c>
      <c r="R36" s="58" t="s">
        <v>23</v>
      </c>
    </row>
    <row r="37" spans="2:18" ht="18" customHeight="1">
      <c r="B37" s="57" t="str">
        <f>IF(H40="BYE","X","2-4")</f>
        <v>2-4</v>
      </c>
      <c r="C37" s="131"/>
      <c r="D37" s="48"/>
      <c r="E37" s="38">
        <f>E36</f>
        <v>6</v>
      </c>
      <c r="F37" s="37"/>
      <c r="G37" s="56">
        <v>1</v>
      </c>
      <c r="H37" s="145"/>
      <c r="I37" s="146"/>
      <c r="J37" s="146"/>
      <c r="K37" s="147"/>
      <c r="L37" s="55"/>
      <c r="M37" s="54"/>
      <c r="N37" s="54"/>
      <c r="O37" s="53"/>
      <c r="P37" s="143"/>
      <c r="Q37" s="52"/>
      <c r="R37" s="51"/>
    </row>
    <row r="38" spans="2:18" ht="18" customHeight="1">
      <c r="B38" s="50" t="s">
        <v>18</v>
      </c>
      <c r="C38" s="130">
        <f>C36</f>
        <v>42632</v>
      </c>
      <c r="D38" s="39" t="s">
        <v>164</v>
      </c>
      <c r="E38" s="38">
        <f>E36</f>
        <v>6</v>
      </c>
      <c r="F38" s="37"/>
      <c r="G38" s="47">
        <v>2</v>
      </c>
      <c r="H38" s="132"/>
      <c r="I38" s="133"/>
      <c r="J38" s="133"/>
      <c r="K38" s="134"/>
      <c r="L38" s="46"/>
      <c r="M38" s="44"/>
      <c r="N38" s="45"/>
      <c r="O38" s="43"/>
      <c r="P38" s="143"/>
      <c r="Q38" s="42"/>
      <c r="R38" s="41"/>
    </row>
    <row r="39" spans="2:18" ht="18" customHeight="1">
      <c r="B39" s="49" t="str">
        <f>IF(H40="BYE","X","3-4")</f>
        <v>3-4</v>
      </c>
      <c r="C39" s="131"/>
      <c r="D39" s="48"/>
      <c r="E39" s="38">
        <f>E36</f>
        <v>6</v>
      </c>
      <c r="F39" s="37"/>
      <c r="G39" s="47">
        <v>3</v>
      </c>
      <c r="H39" s="132"/>
      <c r="I39" s="133"/>
      <c r="J39" s="133"/>
      <c r="K39" s="134"/>
      <c r="L39" s="46"/>
      <c r="M39" s="45"/>
      <c r="N39" s="44"/>
      <c r="O39" s="43"/>
      <c r="P39" s="143"/>
      <c r="Q39" s="42"/>
      <c r="R39" s="41"/>
    </row>
    <row r="40" spans="2:18" ht="18" customHeight="1" thickBot="1">
      <c r="B40" s="40" t="str">
        <f>IF(H40="BYE","X","1-4")</f>
        <v>1-4</v>
      </c>
      <c r="C40" s="130">
        <f>C36</f>
        <v>42632</v>
      </c>
      <c r="D40" s="39" t="s">
        <v>165</v>
      </c>
      <c r="E40" s="38">
        <f>E36</f>
        <v>6</v>
      </c>
      <c r="F40" s="37"/>
      <c r="G40" s="36">
        <v>4</v>
      </c>
      <c r="H40" s="136"/>
      <c r="I40" s="137"/>
      <c r="J40" s="137"/>
      <c r="K40" s="138"/>
      <c r="L40" s="35"/>
      <c r="M40" s="34"/>
      <c r="N40" s="34"/>
      <c r="O40" s="33"/>
      <c r="P40" s="144"/>
      <c r="Q40" s="32"/>
      <c r="R40" s="31"/>
    </row>
    <row r="41" spans="2:18" ht="18" customHeight="1" thickBot="1">
      <c r="B41" s="30" t="s">
        <v>12</v>
      </c>
      <c r="C41" s="135"/>
      <c r="D41" s="29"/>
      <c r="E41" s="28">
        <f>E36</f>
        <v>6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ht="18" customHeight="1" thickBot="1"/>
    <row r="43" spans="2:18" ht="18" customHeight="1" thickBot="1">
      <c r="B43" s="71"/>
      <c r="C43" s="61" t="s">
        <v>31</v>
      </c>
      <c r="D43" s="61" t="s">
        <v>30</v>
      </c>
      <c r="E43" s="58" t="s">
        <v>29</v>
      </c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69"/>
    </row>
    <row r="44" spans="2:18" ht="18" customHeight="1" thickBot="1">
      <c r="B44" s="68" t="s">
        <v>27</v>
      </c>
      <c r="C44" s="139"/>
      <c r="D44" s="67"/>
      <c r="E44" s="66"/>
      <c r="F44" s="37"/>
      <c r="G44" s="140" t="s">
        <v>26</v>
      </c>
      <c r="H44" s="141"/>
      <c r="I44" s="65">
        <v>6</v>
      </c>
      <c r="J44" s="64"/>
      <c r="K44" s="63" t="s">
        <v>25</v>
      </c>
      <c r="L44" s="62">
        <v>1</v>
      </c>
      <c r="M44" s="61">
        <v>2</v>
      </c>
      <c r="N44" s="61">
        <v>3</v>
      </c>
      <c r="O44" s="60">
        <v>4</v>
      </c>
      <c r="P44" s="142"/>
      <c r="Q44" s="59" t="s">
        <v>24</v>
      </c>
      <c r="R44" s="58" t="s">
        <v>23</v>
      </c>
    </row>
    <row r="45" spans="2:18" ht="18" customHeight="1">
      <c r="B45" s="57" t="str">
        <f>IF(H48="BYE","X","2-4")</f>
        <v>2-4</v>
      </c>
      <c r="C45" s="131"/>
      <c r="D45" s="48"/>
      <c r="E45" s="38">
        <f>E44</f>
        <v>0</v>
      </c>
      <c r="F45" s="37"/>
      <c r="G45" s="56">
        <v>1</v>
      </c>
      <c r="H45" s="145"/>
      <c r="I45" s="146"/>
      <c r="J45" s="146"/>
      <c r="K45" s="147"/>
      <c r="L45" s="55"/>
      <c r="M45" s="54"/>
      <c r="N45" s="54"/>
      <c r="O45" s="53"/>
      <c r="P45" s="143"/>
      <c r="Q45" s="52"/>
      <c r="R45" s="51"/>
    </row>
    <row r="46" spans="2:18" ht="18" customHeight="1">
      <c r="B46" s="50" t="s">
        <v>18</v>
      </c>
      <c r="C46" s="130">
        <f>C44</f>
        <v>0</v>
      </c>
      <c r="D46" s="39"/>
      <c r="E46" s="38">
        <f>E44</f>
        <v>0</v>
      </c>
      <c r="F46" s="37"/>
      <c r="G46" s="47">
        <v>2</v>
      </c>
      <c r="H46" s="132"/>
      <c r="I46" s="133"/>
      <c r="J46" s="133"/>
      <c r="K46" s="134"/>
      <c r="L46" s="46"/>
      <c r="M46" s="44"/>
      <c r="N46" s="45"/>
      <c r="O46" s="43"/>
      <c r="P46" s="143"/>
      <c r="Q46" s="42"/>
      <c r="R46" s="41"/>
    </row>
    <row r="47" spans="2:18" ht="18" customHeight="1">
      <c r="B47" s="49" t="str">
        <f>IF(H48="BYE","X","3-4")</f>
        <v>3-4</v>
      </c>
      <c r="C47" s="131"/>
      <c r="D47" s="48"/>
      <c r="E47" s="38">
        <f>E44</f>
        <v>0</v>
      </c>
      <c r="F47" s="37"/>
      <c r="G47" s="47">
        <v>3</v>
      </c>
      <c r="H47" s="132"/>
      <c r="I47" s="133"/>
      <c r="J47" s="133"/>
      <c r="K47" s="134"/>
      <c r="L47" s="46"/>
      <c r="M47" s="45"/>
      <c r="N47" s="44"/>
      <c r="O47" s="43"/>
      <c r="P47" s="143"/>
      <c r="Q47" s="42"/>
      <c r="R47" s="41"/>
    </row>
    <row r="48" spans="2:18" ht="18" customHeight="1" thickBot="1">
      <c r="B48" s="40" t="str">
        <f>IF(H48="BYE","X","1-4")</f>
        <v>1-4</v>
      </c>
      <c r="C48" s="130">
        <f>C44</f>
        <v>0</v>
      </c>
      <c r="D48" s="39"/>
      <c r="E48" s="38">
        <f>E44</f>
        <v>0</v>
      </c>
      <c r="F48" s="37"/>
      <c r="G48" s="36">
        <v>4</v>
      </c>
      <c r="H48" s="136"/>
      <c r="I48" s="137"/>
      <c r="J48" s="137"/>
      <c r="K48" s="138"/>
      <c r="L48" s="35"/>
      <c r="M48" s="34"/>
      <c r="N48" s="34"/>
      <c r="O48" s="33"/>
      <c r="P48" s="144"/>
      <c r="Q48" s="32"/>
      <c r="R48" s="31"/>
    </row>
    <row r="49" spans="2:18" ht="18" customHeight="1" thickBot="1">
      <c r="B49" s="30" t="s">
        <v>12</v>
      </c>
      <c r="C49" s="135"/>
      <c r="D49" s="29"/>
      <c r="E49" s="28">
        <f>E44</f>
        <v>0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ht="18" customHeight="1" thickBot="1"/>
    <row r="51" spans="2:18" ht="18" customHeight="1" thickBot="1">
      <c r="B51" s="71"/>
      <c r="C51" s="61" t="s">
        <v>31</v>
      </c>
      <c r="D51" s="61" t="s">
        <v>30</v>
      </c>
      <c r="E51" s="58" t="s">
        <v>29</v>
      </c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69"/>
    </row>
    <row r="52" spans="2:18" ht="18" customHeight="1" thickBot="1">
      <c r="B52" s="68" t="s">
        <v>27</v>
      </c>
      <c r="C52" s="139"/>
      <c r="D52" s="67"/>
      <c r="E52" s="66"/>
      <c r="F52" s="37"/>
      <c r="G52" s="140" t="s">
        <v>26</v>
      </c>
      <c r="H52" s="141"/>
      <c r="I52" s="65">
        <v>7</v>
      </c>
      <c r="J52" s="64"/>
      <c r="K52" s="63" t="s">
        <v>25</v>
      </c>
      <c r="L52" s="62">
        <v>1</v>
      </c>
      <c r="M52" s="61">
        <v>2</v>
      </c>
      <c r="N52" s="61">
        <v>3</v>
      </c>
      <c r="O52" s="60">
        <v>4</v>
      </c>
      <c r="P52" s="142"/>
      <c r="Q52" s="59" t="s">
        <v>24</v>
      </c>
      <c r="R52" s="58" t="s">
        <v>23</v>
      </c>
    </row>
    <row r="53" spans="2:18" ht="18" customHeight="1">
      <c r="B53" s="57" t="str">
        <f>IF(H56="BYE","X","2-4")</f>
        <v>2-4</v>
      </c>
      <c r="C53" s="131"/>
      <c r="D53" s="48"/>
      <c r="E53" s="38">
        <f>E52</f>
        <v>0</v>
      </c>
      <c r="F53" s="37"/>
      <c r="G53" s="56">
        <v>1</v>
      </c>
      <c r="H53" s="145"/>
      <c r="I53" s="146"/>
      <c r="J53" s="146"/>
      <c r="K53" s="147"/>
      <c r="L53" s="55"/>
      <c r="M53" s="54"/>
      <c r="N53" s="54"/>
      <c r="O53" s="53"/>
      <c r="P53" s="143"/>
      <c r="Q53" s="52"/>
      <c r="R53" s="51"/>
    </row>
    <row r="54" spans="2:18" ht="18" customHeight="1">
      <c r="B54" s="50" t="s">
        <v>18</v>
      </c>
      <c r="C54" s="130">
        <f>C52</f>
        <v>0</v>
      </c>
      <c r="D54" s="39"/>
      <c r="E54" s="38">
        <f>E52</f>
        <v>0</v>
      </c>
      <c r="F54" s="37"/>
      <c r="G54" s="47">
        <v>2</v>
      </c>
      <c r="H54" s="132"/>
      <c r="I54" s="133"/>
      <c r="J54" s="133"/>
      <c r="K54" s="134"/>
      <c r="L54" s="46"/>
      <c r="M54" s="44"/>
      <c r="N54" s="45"/>
      <c r="O54" s="43"/>
      <c r="P54" s="143"/>
      <c r="Q54" s="42"/>
      <c r="R54" s="41"/>
    </row>
    <row r="55" spans="2:18" ht="18" customHeight="1">
      <c r="B55" s="49" t="str">
        <f>IF(H56="BYE","X","3-4")</f>
        <v>3-4</v>
      </c>
      <c r="C55" s="131"/>
      <c r="D55" s="48"/>
      <c r="E55" s="38">
        <f>E52</f>
        <v>0</v>
      </c>
      <c r="F55" s="37"/>
      <c r="G55" s="47">
        <v>3</v>
      </c>
      <c r="H55" s="132"/>
      <c r="I55" s="133"/>
      <c r="J55" s="133"/>
      <c r="K55" s="134"/>
      <c r="L55" s="46"/>
      <c r="M55" s="45"/>
      <c r="N55" s="44"/>
      <c r="O55" s="43"/>
      <c r="P55" s="143"/>
      <c r="Q55" s="42"/>
      <c r="R55" s="41"/>
    </row>
    <row r="56" spans="2:18" ht="18" customHeight="1" thickBot="1">
      <c r="B56" s="40" t="str">
        <f>IF(H56="BYE","X","1-4")</f>
        <v>1-4</v>
      </c>
      <c r="C56" s="130">
        <f>C52</f>
        <v>0</v>
      </c>
      <c r="D56" s="39"/>
      <c r="E56" s="38">
        <f>E52</f>
        <v>0</v>
      </c>
      <c r="F56" s="37"/>
      <c r="G56" s="36">
        <v>4</v>
      </c>
      <c r="H56" s="136"/>
      <c r="I56" s="137"/>
      <c r="J56" s="137"/>
      <c r="K56" s="138"/>
      <c r="L56" s="35"/>
      <c r="M56" s="34"/>
      <c r="N56" s="34"/>
      <c r="O56" s="33"/>
      <c r="P56" s="144"/>
      <c r="Q56" s="32"/>
      <c r="R56" s="31"/>
    </row>
    <row r="57" spans="2:18" ht="18" customHeight="1" thickBot="1">
      <c r="B57" s="30" t="s">
        <v>12</v>
      </c>
      <c r="C57" s="135"/>
      <c r="D57" s="29"/>
      <c r="E57" s="28">
        <f>E52</f>
        <v>0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6"/>
    </row>
    <row r="58" ht="18" customHeight="1" thickBot="1"/>
    <row r="59" spans="2:18" ht="18" customHeight="1" thickBot="1">
      <c r="B59" s="71"/>
      <c r="C59" s="61" t="s">
        <v>31</v>
      </c>
      <c r="D59" s="61" t="s">
        <v>30</v>
      </c>
      <c r="E59" s="58" t="s">
        <v>29</v>
      </c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69"/>
    </row>
    <row r="60" spans="2:18" ht="18" customHeight="1" thickBot="1">
      <c r="B60" s="68" t="s">
        <v>27</v>
      </c>
      <c r="C60" s="139"/>
      <c r="D60" s="67"/>
      <c r="E60" s="66"/>
      <c r="F60" s="37"/>
      <c r="G60" s="140" t="s">
        <v>26</v>
      </c>
      <c r="H60" s="141"/>
      <c r="I60" s="65">
        <v>8</v>
      </c>
      <c r="J60" s="64"/>
      <c r="K60" s="63" t="s">
        <v>25</v>
      </c>
      <c r="L60" s="62">
        <v>1</v>
      </c>
      <c r="M60" s="61">
        <v>2</v>
      </c>
      <c r="N60" s="61">
        <v>3</v>
      </c>
      <c r="O60" s="60">
        <v>4</v>
      </c>
      <c r="P60" s="142"/>
      <c r="Q60" s="59" t="s">
        <v>24</v>
      </c>
      <c r="R60" s="58" t="s">
        <v>23</v>
      </c>
    </row>
    <row r="61" spans="2:18" ht="18" customHeight="1">
      <c r="B61" s="57" t="str">
        <f>IF(H64="BYE","X","2-4")</f>
        <v>2-4</v>
      </c>
      <c r="C61" s="131"/>
      <c r="D61" s="48"/>
      <c r="E61" s="38">
        <f>E60</f>
        <v>0</v>
      </c>
      <c r="F61" s="37"/>
      <c r="G61" s="56">
        <v>1</v>
      </c>
      <c r="H61" s="145"/>
      <c r="I61" s="146"/>
      <c r="J61" s="146"/>
      <c r="K61" s="147"/>
      <c r="L61" s="55"/>
      <c r="M61" s="54"/>
      <c r="N61" s="54"/>
      <c r="O61" s="53"/>
      <c r="P61" s="143"/>
      <c r="Q61" s="52"/>
      <c r="R61" s="51"/>
    </row>
    <row r="62" spans="2:18" ht="18" customHeight="1">
      <c r="B62" s="50" t="s">
        <v>18</v>
      </c>
      <c r="C62" s="130">
        <f>C60</f>
        <v>0</v>
      </c>
      <c r="D62" s="39"/>
      <c r="E62" s="38">
        <f>E60</f>
        <v>0</v>
      </c>
      <c r="F62" s="37"/>
      <c r="G62" s="47">
        <v>2</v>
      </c>
      <c r="H62" s="132"/>
      <c r="I62" s="133"/>
      <c r="J62" s="133"/>
      <c r="K62" s="134"/>
      <c r="L62" s="46"/>
      <c r="M62" s="44"/>
      <c r="N62" s="45"/>
      <c r="O62" s="43"/>
      <c r="P62" s="143"/>
      <c r="Q62" s="42"/>
      <c r="R62" s="41"/>
    </row>
    <row r="63" spans="2:18" ht="18" customHeight="1">
      <c r="B63" s="49" t="str">
        <f>IF(H64="BYE","X","3-4")</f>
        <v>3-4</v>
      </c>
      <c r="C63" s="131"/>
      <c r="D63" s="48"/>
      <c r="E63" s="38">
        <f>E60</f>
        <v>0</v>
      </c>
      <c r="F63" s="37"/>
      <c r="G63" s="47">
        <v>3</v>
      </c>
      <c r="H63" s="132"/>
      <c r="I63" s="133"/>
      <c r="J63" s="133"/>
      <c r="K63" s="134"/>
      <c r="L63" s="46"/>
      <c r="M63" s="45"/>
      <c r="N63" s="44"/>
      <c r="O63" s="43"/>
      <c r="P63" s="143"/>
      <c r="Q63" s="42"/>
      <c r="R63" s="41"/>
    </row>
    <row r="64" spans="2:18" ht="18" customHeight="1" thickBot="1">
      <c r="B64" s="40" t="str">
        <f>IF(H64="BYE","X","1-4")</f>
        <v>1-4</v>
      </c>
      <c r="C64" s="130">
        <f>C60</f>
        <v>0</v>
      </c>
      <c r="D64" s="39"/>
      <c r="E64" s="38">
        <f>E60</f>
        <v>0</v>
      </c>
      <c r="F64" s="37"/>
      <c r="G64" s="36">
        <v>4</v>
      </c>
      <c r="H64" s="136"/>
      <c r="I64" s="137"/>
      <c r="J64" s="137"/>
      <c r="K64" s="138"/>
      <c r="L64" s="35"/>
      <c r="M64" s="34"/>
      <c r="N64" s="34"/>
      <c r="O64" s="33"/>
      <c r="P64" s="144"/>
      <c r="Q64" s="32"/>
      <c r="R64" s="31"/>
    </row>
    <row r="65" spans="2:18" ht="18" customHeight="1" thickBot="1">
      <c r="B65" s="30" t="s">
        <v>12</v>
      </c>
      <c r="C65" s="135"/>
      <c r="D65" s="29"/>
      <c r="E65" s="28">
        <f>E60</f>
        <v>0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6"/>
    </row>
    <row r="66" ht="18" customHeight="1" thickBot="1"/>
    <row r="67" spans="2:18" ht="18" customHeight="1" thickBot="1">
      <c r="B67" s="71"/>
      <c r="C67" s="61" t="s">
        <v>31</v>
      </c>
      <c r="D67" s="61" t="s">
        <v>30</v>
      </c>
      <c r="E67" s="58" t="s">
        <v>29</v>
      </c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69"/>
    </row>
    <row r="68" spans="2:18" ht="18" customHeight="1" thickBot="1">
      <c r="B68" s="68" t="s">
        <v>27</v>
      </c>
      <c r="C68" s="139"/>
      <c r="D68" s="67"/>
      <c r="E68" s="66"/>
      <c r="F68" s="37"/>
      <c r="G68" s="140" t="s">
        <v>26</v>
      </c>
      <c r="H68" s="141"/>
      <c r="I68" s="65">
        <v>9</v>
      </c>
      <c r="J68" s="64"/>
      <c r="K68" s="63" t="s">
        <v>25</v>
      </c>
      <c r="L68" s="62">
        <v>1</v>
      </c>
      <c r="M68" s="61">
        <v>2</v>
      </c>
      <c r="N68" s="61">
        <v>3</v>
      </c>
      <c r="O68" s="60">
        <v>4</v>
      </c>
      <c r="P68" s="142"/>
      <c r="Q68" s="59" t="s">
        <v>24</v>
      </c>
      <c r="R68" s="58" t="s">
        <v>23</v>
      </c>
    </row>
    <row r="69" spans="2:18" ht="18" customHeight="1">
      <c r="B69" s="57" t="str">
        <f>IF(H72="BYE","X","2-4")</f>
        <v>2-4</v>
      </c>
      <c r="C69" s="131"/>
      <c r="D69" s="48"/>
      <c r="E69" s="38">
        <f>E68</f>
        <v>0</v>
      </c>
      <c r="F69" s="37"/>
      <c r="G69" s="56">
        <v>1</v>
      </c>
      <c r="H69" s="145"/>
      <c r="I69" s="146"/>
      <c r="J69" s="146"/>
      <c r="K69" s="147"/>
      <c r="L69" s="55"/>
      <c r="M69" s="54"/>
      <c r="N69" s="54"/>
      <c r="O69" s="53"/>
      <c r="P69" s="143"/>
      <c r="Q69" s="52"/>
      <c r="R69" s="51"/>
    </row>
    <row r="70" spans="2:18" ht="18" customHeight="1">
      <c r="B70" s="50" t="s">
        <v>18</v>
      </c>
      <c r="C70" s="130">
        <f>C68</f>
        <v>0</v>
      </c>
      <c r="D70" s="39"/>
      <c r="E70" s="38">
        <f>E68</f>
        <v>0</v>
      </c>
      <c r="F70" s="37"/>
      <c r="G70" s="47">
        <v>2</v>
      </c>
      <c r="H70" s="132"/>
      <c r="I70" s="133"/>
      <c r="J70" s="133"/>
      <c r="K70" s="134"/>
      <c r="L70" s="46"/>
      <c r="M70" s="44"/>
      <c r="N70" s="45"/>
      <c r="O70" s="43"/>
      <c r="P70" s="143"/>
      <c r="Q70" s="42"/>
      <c r="R70" s="41"/>
    </row>
    <row r="71" spans="2:18" ht="18" customHeight="1">
      <c r="B71" s="49" t="str">
        <f>IF(H72="BYE","X","3-4")</f>
        <v>3-4</v>
      </c>
      <c r="C71" s="131"/>
      <c r="D71" s="48"/>
      <c r="E71" s="38">
        <f>E68</f>
        <v>0</v>
      </c>
      <c r="F71" s="37"/>
      <c r="G71" s="47">
        <v>3</v>
      </c>
      <c r="H71" s="132"/>
      <c r="I71" s="133"/>
      <c r="J71" s="133"/>
      <c r="K71" s="134"/>
      <c r="L71" s="46"/>
      <c r="M71" s="45"/>
      <c r="N71" s="44"/>
      <c r="O71" s="43"/>
      <c r="P71" s="143"/>
      <c r="Q71" s="42"/>
      <c r="R71" s="41"/>
    </row>
    <row r="72" spans="2:18" ht="18" customHeight="1" thickBot="1">
      <c r="B72" s="40" t="str">
        <f>IF(H72="BYE","X","1-4")</f>
        <v>1-4</v>
      </c>
      <c r="C72" s="130">
        <f>C68</f>
        <v>0</v>
      </c>
      <c r="D72" s="39"/>
      <c r="E72" s="38">
        <f>E68</f>
        <v>0</v>
      </c>
      <c r="F72" s="37"/>
      <c r="G72" s="36">
        <v>4</v>
      </c>
      <c r="H72" s="136"/>
      <c r="I72" s="137"/>
      <c r="J72" s="137"/>
      <c r="K72" s="138"/>
      <c r="L72" s="35"/>
      <c r="M72" s="34"/>
      <c r="N72" s="34"/>
      <c r="O72" s="33"/>
      <c r="P72" s="144"/>
      <c r="Q72" s="32"/>
      <c r="R72" s="31"/>
    </row>
    <row r="73" spans="2:18" ht="18" customHeight="1" thickBot="1">
      <c r="B73" s="30" t="s">
        <v>12</v>
      </c>
      <c r="C73" s="135"/>
      <c r="D73" s="29"/>
      <c r="E73" s="28">
        <f>E68</f>
        <v>0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6"/>
    </row>
    <row r="74" ht="18" customHeight="1" thickBot="1"/>
    <row r="75" spans="2:18" ht="18" customHeight="1" thickBot="1">
      <c r="B75" s="71"/>
      <c r="C75" s="61" t="s">
        <v>31</v>
      </c>
      <c r="D75" s="61" t="s">
        <v>30</v>
      </c>
      <c r="E75" s="58" t="s">
        <v>29</v>
      </c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69"/>
    </row>
    <row r="76" spans="2:18" ht="18" customHeight="1" thickBot="1">
      <c r="B76" s="68" t="s">
        <v>27</v>
      </c>
      <c r="C76" s="139"/>
      <c r="D76" s="67"/>
      <c r="E76" s="66"/>
      <c r="F76" s="37"/>
      <c r="G76" s="140" t="s">
        <v>26</v>
      </c>
      <c r="H76" s="141"/>
      <c r="I76" s="65">
        <v>10</v>
      </c>
      <c r="J76" s="64"/>
      <c r="K76" s="63" t="s">
        <v>25</v>
      </c>
      <c r="L76" s="62">
        <v>1</v>
      </c>
      <c r="M76" s="61">
        <v>2</v>
      </c>
      <c r="N76" s="61">
        <v>3</v>
      </c>
      <c r="O76" s="60">
        <v>4</v>
      </c>
      <c r="P76" s="142"/>
      <c r="Q76" s="59" t="s">
        <v>24</v>
      </c>
      <c r="R76" s="58" t="s">
        <v>23</v>
      </c>
    </row>
    <row r="77" spans="2:18" ht="18" customHeight="1">
      <c r="B77" s="57" t="str">
        <f>IF(H80="BYE","X","2-4")</f>
        <v>2-4</v>
      </c>
      <c r="C77" s="131"/>
      <c r="D77" s="48"/>
      <c r="E77" s="38">
        <f>E76</f>
        <v>0</v>
      </c>
      <c r="F77" s="37"/>
      <c r="G77" s="56">
        <v>1</v>
      </c>
      <c r="H77" s="145"/>
      <c r="I77" s="146"/>
      <c r="J77" s="146"/>
      <c r="K77" s="147"/>
      <c r="L77" s="55"/>
      <c r="M77" s="54"/>
      <c r="N77" s="54"/>
      <c r="O77" s="53"/>
      <c r="P77" s="143"/>
      <c r="Q77" s="52"/>
      <c r="R77" s="51"/>
    </row>
    <row r="78" spans="2:18" ht="18" customHeight="1">
      <c r="B78" s="50" t="s">
        <v>18</v>
      </c>
      <c r="C78" s="130">
        <f>C76</f>
        <v>0</v>
      </c>
      <c r="D78" s="39"/>
      <c r="E78" s="38">
        <f>E76</f>
        <v>0</v>
      </c>
      <c r="F78" s="37"/>
      <c r="G78" s="47">
        <v>2</v>
      </c>
      <c r="H78" s="132"/>
      <c r="I78" s="133"/>
      <c r="J78" s="133"/>
      <c r="K78" s="134"/>
      <c r="L78" s="46"/>
      <c r="M78" s="44"/>
      <c r="N78" s="45"/>
      <c r="O78" s="43"/>
      <c r="P78" s="143"/>
      <c r="Q78" s="42"/>
      <c r="R78" s="41"/>
    </row>
    <row r="79" spans="2:18" ht="18" customHeight="1">
      <c r="B79" s="49" t="str">
        <f>IF(H80="BYE","X","3-4")</f>
        <v>3-4</v>
      </c>
      <c r="C79" s="131"/>
      <c r="D79" s="48"/>
      <c r="E79" s="38">
        <f>E76</f>
        <v>0</v>
      </c>
      <c r="F79" s="37"/>
      <c r="G79" s="47">
        <v>3</v>
      </c>
      <c r="H79" s="132"/>
      <c r="I79" s="133"/>
      <c r="J79" s="133"/>
      <c r="K79" s="134"/>
      <c r="L79" s="46"/>
      <c r="M79" s="45"/>
      <c r="N79" s="44"/>
      <c r="O79" s="43"/>
      <c r="P79" s="143"/>
      <c r="Q79" s="42"/>
      <c r="R79" s="41"/>
    </row>
    <row r="80" spans="2:18" ht="18" customHeight="1" thickBot="1">
      <c r="B80" s="40" t="str">
        <f>IF(H80="BYE","X","1-4")</f>
        <v>1-4</v>
      </c>
      <c r="C80" s="130">
        <f>C76</f>
        <v>0</v>
      </c>
      <c r="D80" s="39"/>
      <c r="E80" s="38">
        <f>E76</f>
        <v>0</v>
      </c>
      <c r="F80" s="37"/>
      <c r="G80" s="36">
        <v>4</v>
      </c>
      <c r="H80" s="136"/>
      <c r="I80" s="137"/>
      <c r="J80" s="137"/>
      <c r="K80" s="138"/>
      <c r="L80" s="35"/>
      <c r="M80" s="34"/>
      <c r="N80" s="34"/>
      <c r="O80" s="33"/>
      <c r="P80" s="144"/>
      <c r="Q80" s="32"/>
      <c r="R80" s="31"/>
    </row>
    <row r="81" spans="2:18" ht="18" customHeight="1" thickBot="1">
      <c r="B81" s="30" t="s">
        <v>12</v>
      </c>
      <c r="C81" s="135"/>
      <c r="D81" s="29"/>
      <c r="E81" s="28">
        <f>E76</f>
        <v>0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6"/>
    </row>
    <row r="82" ht="18" customHeight="1" thickBot="1"/>
    <row r="83" spans="2:18" ht="18" customHeight="1" thickBot="1">
      <c r="B83" s="71"/>
      <c r="C83" s="61" t="s">
        <v>31</v>
      </c>
      <c r="D83" s="61" t="s">
        <v>30</v>
      </c>
      <c r="E83" s="58" t="s">
        <v>29</v>
      </c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69"/>
    </row>
    <row r="84" spans="2:18" ht="18" customHeight="1" thickBot="1">
      <c r="B84" s="68" t="s">
        <v>27</v>
      </c>
      <c r="C84" s="139"/>
      <c r="D84" s="67"/>
      <c r="E84" s="66"/>
      <c r="F84" s="37"/>
      <c r="G84" s="140" t="s">
        <v>26</v>
      </c>
      <c r="H84" s="141"/>
      <c r="I84" s="65">
        <v>11</v>
      </c>
      <c r="J84" s="64"/>
      <c r="K84" s="63" t="s">
        <v>25</v>
      </c>
      <c r="L84" s="62">
        <v>1</v>
      </c>
      <c r="M84" s="61">
        <v>2</v>
      </c>
      <c r="N84" s="61">
        <v>3</v>
      </c>
      <c r="O84" s="60">
        <v>4</v>
      </c>
      <c r="P84" s="142"/>
      <c r="Q84" s="59" t="s">
        <v>24</v>
      </c>
      <c r="R84" s="58" t="s">
        <v>23</v>
      </c>
    </row>
    <row r="85" spans="2:18" ht="18" customHeight="1">
      <c r="B85" s="57" t="str">
        <f>IF(H88="BYE","X","2-4")</f>
        <v>2-4</v>
      </c>
      <c r="C85" s="131"/>
      <c r="D85" s="48"/>
      <c r="E85" s="38">
        <f>E84</f>
        <v>0</v>
      </c>
      <c r="F85" s="37"/>
      <c r="G85" s="56">
        <v>1</v>
      </c>
      <c r="H85" s="145"/>
      <c r="I85" s="146"/>
      <c r="J85" s="146"/>
      <c r="K85" s="147"/>
      <c r="L85" s="55"/>
      <c r="M85" s="54"/>
      <c r="N85" s="54"/>
      <c r="O85" s="53"/>
      <c r="P85" s="143"/>
      <c r="Q85" s="52"/>
      <c r="R85" s="51"/>
    </row>
    <row r="86" spans="2:18" ht="18" customHeight="1">
      <c r="B86" s="50" t="s">
        <v>18</v>
      </c>
      <c r="C86" s="130">
        <f>C84</f>
        <v>0</v>
      </c>
      <c r="D86" s="39"/>
      <c r="E86" s="38">
        <f>E84</f>
        <v>0</v>
      </c>
      <c r="F86" s="37"/>
      <c r="G86" s="47">
        <v>2</v>
      </c>
      <c r="H86" s="132"/>
      <c r="I86" s="133"/>
      <c r="J86" s="133"/>
      <c r="K86" s="134"/>
      <c r="L86" s="46"/>
      <c r="M86" s="44"/>
      <c r="N86" s="45"/>
      <c r="O86" s="43"/>
      <c r="P86" s="143"/>
      <c r="Q86" s="42"/>
      <c r="R86" s="41"/>
    </row>
    <row r="87" spans="2:18" ht="18" customHeight="1">
      <c r="B87" s="49" t="str">
        <f>IF(H88="BYE","X","3-4")</f>
        <v>3-4</v>
      </c>
      <c r="C87" s="131"/>
      <c r="D87" s="48"/>
      <c r="E87" s="38">
        <f>E84</f>
        <v>0</v>
      </c>
      <c r="F87" s="37"/>
      <c r="G87" s="47">
        <v>3</v>
      </c>
      <c r="H87" s="132"/>
      <c r="I87" s="133"/>
      <c r="J87" s="133"/>
      <c r="K87" s="134"/>
      <c r="L87" s="46"/>
      <c r="M87" s="45"/>
      <c r="N87" s="44"/>
      <c r="O87" s="43"/>
      <c r="P87" s="143"/>
      <c r="Q87" s="42"/>
      <c r="R87" s="41"/>
    </row>
    <row r="88" spans="2:18" ht="18" customHeight="1" thickBot="1">
      <c r="B88" s="40" t="str">
        <f>IF(H88="BYE","X","1-4")</f>
        <v>1-4</v>
      </c>
      <c r="C88" s="130">
        <f>C84</f>
        <v>0</v>
      </c>
      <c r="D88" s="39"/>
      <c r="E88" s="38">
        <f>E84</f>
        <v>0</v>
      </c>
      <c r="F88" s="37"/>
      <c r="G88" s="36">
        <v>4</v>
      </c>
      <c r="H88" s="136"/>
      <c r="I88" s="137"/>
      <c r="J88" s="137"/>
      <c r="K88" s="138"/>
      <c r="L88" s="35"/>
      <c r="M88" s="34"/>
      <c r="N88" s="34"/>
      <c r="O88" s="33"/>
      <c r="P88" s="144"/>
      <c r="Q88" s="32"/>
      <c r="R88" s="31"/>
    </row>
    <row r="89" spans="2:18" ht="18" customHeight="1" thickBot="1">
      <c r="B89" s="30" t="s">
        <v>12</v>
      </c>
      <c r="C89" s="135"/>
      <c r="D89" s="29"/>
      <c r="E89" s="28">
        <f>E84</f>
        <v>0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6"/>
    </row>
    <row r="90" ht="18" customHeight="1" thickBot="1"/>
    <row r="91" spans="2:18" ht="18" customHeight="1" thickBot="1">
      <c r="B91" s="71"/>
      <c r="C91" s="61" t="s">
        <v>31</v>
      </c>
      <c r="D91" s="61" t="s">
        <v>30</v>
      </c>
      <c r="E91" s="58" t="s">
        <v>29</v>
      </c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69"/>
    </row>
    <row r="92" spans="2:18" ht="18" customHeight="1" thickBot="1">
      <c r="B92" s="68" t="s">
        <v>27</v>
      </c>
      <c r="C92" s="139"/>
      <c r="D92" s="67"/>
      <c r="E92" s="66"/>
      <c r="F92" s="37"/>
      <c r="G92" s="140" t="s">
        <v>26</v>
      </c>
      <c r="H92" s="141"/>
      <c r="I92" s="65">
        <v>12</v>
      </c>
      <c r="J92" s="64"/>
      <c r="K92" s="63" t="s">
        <v>25</v>
      </c>
      <c r="L92" s="62">
        <v>1</v>
      </c>
      <c r="M92" s="61">
        <v>2</v>
      </c>
      <c r="N92" s="61">
        <v>3</v>
      </c>
      <c r="O92" s="60">
        <v>4</v>
      </c>
      <c r="P92" s="142"/>
      <c r="Q92" s="59" t="s">
        <v>24</v>
      </c>
      <c r="R92" s="58" t="s">
        <v>23</v>
      </c>
    </row>
    <row r="93" spans="2:18" ht="18" customHeight="1">
      <c r="B93" s="57" t="str">
        <f>IF(H96="BYE","X","2-4")</f>
        <v>2-4</v>
      </c>
      <c r="C93" s="131"/>
      <c r="D93" s="48"/>
      <c r="E93" s="38">
        <f>E92</f>
        <v>0</v>
      </c>
      <c r="F93" s="37"/>
      <c r="G93" s="56">
        <v>1</v>
      </c>
      <c r="H93" s="145"/>
      <c r="I93" s="146"/>
      <c r="J93" s="146"/>
      <c r="K93" s="147"/>
      <c r="L93" s="55"/>
      <c r="M93" s="54"/>
      <c r="N93" s="54"/>
      <c r="O93" s="53"/>
      <c r="P93" s="143"/>
      <c r="Q93" s="52"/>
      <c r="R93" s="51"/>
    </row>
    <row r="94" spans="2:18" ht="18" customHeight="1">
      <c r="B94" s="50" t="s">
        <v>18</v>
      </c>
      <c r="C94" s="130">
        <f>C92</f>
        <v>0</v>
      </c>
      <c r="D94" s="39"/>
      <c r="E94" s="38">
        <f>E92</f>
        <v>0</v>
      </c>
      <c r="F94" s="37"/>
      <c r="G94" s="47">
        <v>2</v>
      </c>
      <c r="H94" s="132"/>
      <c r="I94" s="133"/>
      <c r="J94" s="133"/>
      <c r="K94" s="134"/>
      <c r="L94" s="46"/>
      <c r="M94" s="44"/>
      <c r="N94" s="45"/>
      <c r="O94" s="43"/>
      <c r="P94" s="143"/>
      <c r="Q94" s="42"/>
      <c r="R94" s="41"/>
    </row>
    <row r="95" spans="2:18" ht="18" customHeight="1">
      <c r="B95" s="49" t="str">
        <f>IF(H96="BYE","X","3-4")</f>
        <v>3-4</v>
      </c>
      <c r="C95" s="131"/>
      <c r="D95" s="48"/>
      <c r="E95" s="38">
        <f>E92</f>
        <v>0</v>
      </c>
      <c r="F95" s="37"/>
      <c r="G95" s="47">
        <v>3</v>
      </c>
      <c r="H95" s="132"/>
      <c r="I95" s="133"/>
      <c r="J95" s="133"/>
      <c r="K95" s="134"/>
      <c r="L95" s="46"/>
      <c r="M95" s="45"/>
      <c r="N95" s="44"/>
      <c r="O95" s="43"/>
      <c r="P95" s="143"/>
      <c r="Q95" s="42"/>
      <c r="R95" s="41"/>
    </row>
    <row r="96" spans="2:18" ht="18" customHeight="1" thickBot="1">
      <c r="B96" s="40" t="str">
        <f>IF(H96="BYE","X","1-4")</f>
        <v>1-4</v>
      </c>
      <c r="C96" s="130">
        <f>C92</f>
        <v>0</v>
      </c>
      <c r="D96" s="39"/>
      <c r="E96" s="38">
        <f>E92</f>
        <v>0</v>
      </c>
      <c r="F96" s="37"/>
      <c r="G96" s="36">
        <v>4</v>
      </c>
      <c r="H96" s="136"/>
      <c r="I96" s="137"/>
      <c r="J96" s="137"/>
      <c r="K96" s="138"/>
      <c r="L96" s="35"/>
      <c r="M96" s="34"/>
      <c r="N96" s="34"/>
      <c r="O96" s="33"/>
      <c r="P96" s="144"/>
      <c r="Q96" s="32"/>
      <c r="R96" s="31"/>
    </row>
    <row r="97" spans="2:18" ht="18" customHeight="1" thickBot="1">
      <c r="B97" s="30" t="s">
        <v>12</v>
      </c>
      <c r="C97" s="135"/>
      <c r="D97" s="29"/>
      <c r="E97" s="28">
        <f>E92</f>
        <v>0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6"/>
    </row>
    <row r="98" ht="18" customHeight="1" thickBot="1"/>
    <row r="99" spans="2:18" ht="18" customHeight="1" thickBot="1">
      <c r="B99" s="71"/>
      <c r="C99" s="61" t="s">
        <v>31</v>
      </c>
      <c r="D99" s="61" t="s">
        <v>30</v>
      </c>
      <c r="E99" s="58" t="s">
        <v>29</v>
      </c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69"/>
    </row>
    <row r="100" spans="2:18" ht="18" customHeight="1" thickBot="1">
      <c r="B100" s="68" t="s">
        <v>27</v>
      </c>
      <c r="C100" s="139"/>
      <c r="D100" s="67"/>
      <c r="E100" s="66"/>
      <c r="F100" s="37"/>
      <c r="G100" s="140" t="s">
        <v>26</v>
      </c>
      <c r="H100" s="141"/>
      <c r="I100" s="65">
        <v>13</v>
      </c>
      <c r="J100" s="64"/>
      <c r="K100" s="63" t="s">
        <v>25</v>
      </c>
      <c r="L100" s="62">
        <v>1</v>
      </c>
      <c r="M100" s="61">
        <v>2</v>
      </c>
      <c r="N100" s="61">
        <v>3</v>
      </c>
      <c r="O100" s="60">
        <v>4</v>
      </c>
      <c r="P100" s="142"/>
      <c r="Q100" s="59" t="s">
        <v>24</v>
      </c>
      <c r="R100" s="58" t="s">
        <v>23</v>
      </c>
    </row>
    <row r="101" spans="2:18" ht="18" customHeight="1">
      <c r="B101" s="57" t="str">
        <f>IF(H104="BYE","X","2-4")</f>
        <v>2-4</v>
      </c>
      <c r="C101" s="131"/>
      <c r="D101" s="48"/>
      <c r="E101" s="38">
        <f>E100</f>
        <v>0</v>
      </c>
      <c r="F101" s="37"/>
      <c r="G101" s="56">
        <v>1</v>
      </c>
      <c r="H101" s="145"/>
      <c r="I101" s="146"/>
      <c r="J101" s="146"/>
      <c r="K101" s="147"/>
      <c r="L101" s="55"/>
      <c r="M101" s="54"/>
      <c r="N101" s="54"/>
      <c r="O101" s="53"/>
      <c r="P101" s="143"/>
      <c r="Q101" s="52"/>
      <c r="R101" s="51"/>
    </row>
    <row r="102" spans="2:18" ht="18" customHeight="1">
      <c r="B102" s="50" t="s">
        <v>18</v>
      </c>
      <c r="C102" s="130">
        <f>C100</f>
        <v>0</v>
      </c>
      <c r="D102" s="39"/>
      <c r="E102" s="38">
        <f>E100</f>
        <v>0</v>
      </c>
      <c r="F102" s="37"/>
      <c r="G102" s="47">
        <v>2</v>
      </c>
      <c r="H102" s="132"/>
      <c r="I102" s="133"/>
      <c r="J102" s="133"/>
      <c r="K102" s="134"/>
      <c r="L102" s="46"/>
      <c r="M102" s="44"/>
      <c r="N102" s="45"/>
      <c r="O102" s="43"/>
      <c r="P102" s="143"/>
      <c r="Q102" s="42"/>
      <c r="R102" s="41"/>
    </row>
    <row r="103" spans="2:18" ht="18" customHeight="1">
      <c r="B103" s="49" t="str">
        <f>IF(H104="BYE","X","3-4")</f>
        <v>3-4</v>
      </c>
      <c r="C103" s="131"/>
      <c r="D103" s="48"/>
      <c r="E103" s="38">
        <f>E100</f>
        <v>0</v>
      </c>
      <c r="F103" s="37"/>
      <c r="G103" s="47">
        <v>3</v>
      </c>
      <c r="H103" s="132"/>
      <c r="I103" s="133"/>
      <c r="J103" s="133"/>
      <c r="K103" s="134"/>
      <c r="L103" s="46"/>
      <c r="M103" s="45"/>
      <c r="N103" s="44"/>
      <c r="O103" s="43"/>
      <c r="P103" s="143"/>
      <c r="Q103" s="42"/>
      <c r="R103" s="41"/>
    </row>
    <row r="104" spans="2:18" ht="18" customHeight="1" thickBot="1">
      <c r="B104" s="40" t="str">
        <f>IF(H104="BYE","X","1-4")</f>
        <v>1-4</v>
      </c>
      <c r="C104" s="130">
        <f>C100</f>
        <v>0</v>
      </c>
      <c r="D104" s="39"/>
      <c r="E104" s="38">
        <f>E100</f>
        <v>0</v>
      </c>
      <c r="F104" s="37"/>
      <c r="G104" s="36">
        <v>4</v>
      </c>
      <c r="H104" s="136"/>
      <c r="I104" s="137"/>
      <c r="J104" s="137"/>
      <c r="K104" s="138"/>
      <c r="L104" s="35"/>
      <c r="M104" s="34"/>
      <c r="N104" s="34"/>
      <c r="O104" s="33"/>
      <c r="P104" s="144"/>
      <c r="Q104" s="32"/>
      <c r="R104" s="31"/>
    </row>
    <row r="105" spans="2:18" ht="18" customHeight="1" thickBot="1">
      <c r="B105" s="30" t="s">
        <v>12</v>
      </c>
      <c r="C105" s="135"/>
      <c r="D105" s="29"/>
      <c r="E105" s="28">
        <f>E100</f>
        <v>0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6"/>
    </row>
    <row r="106" ht="18" customHeight="1" thickBot="1"/>
    <row r="107" spans="2:18" ht="18" customHeight="1" thickBot="1">
      <c r="B107" s="71"/>
      <c r="C107" s="61" t="s">
        <v>31</v>
      </c>
      <c r="D107" s="61" t="s">
        <v>30</v>
      </c>
      <c r="E107" s="58" t="s">
        <v>29</v>
      </c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69"/>
    </row>
    <row r="108" spans="2:18" ht="18" customHeight="1" thickBot="1">
      <c r="B108" s="68" t="s">
        <v>27</v>
      </c>
      <c r="C108" s="139"/>
      <c r="D108" s="67"/>
      <c r="E108" s="66"/>
      <c r="F108" s="37"/>
      <c r="G108" s="140" t="s">
        <v>26</v>
      </c>
      <c r="H108" s="141"/>
      <c r="I108" s="65">
        <v>14</v>
      </c>
      <c r="J108" s="64"/>
      <c r="K108" s="63" t="s">
        <v>25</v>
      </c>
      <c r="L108" s="62">
        <v>1</v>
      </c>
      <c r="M108" s="61">
        <v>2</v>
      </c>
      <c r="N108" s="61">
        <v>3</v>
      </c>
      <c r="O108" s="60">
        <v>4</v>
      </c>
      <c r="P108" s="142"/>
      <c r="Q108" s="59" t="s">
        <v>24</v>
      </c>
      <c r="R108" s="58" t="s">
        <v>23</v>
      </c>
    </row>
    <row r="109" spans="2:18" ht="18" customHeight="1">
      <c r="B109" s="57" t="str">
        <f>IF(H112="BYE","X","2-4")</f>
        <v>2-4</v>
      </c>
      <c r="C109" s="131"/>
      <c r="D109" s="48"/>
      <c r="E109" s="38">
        <f>E108</f>
        <v>0</v>
      </c>
      <c r="F109" s="37"/>
      <c r="G109" s="56">
        <v>1</v>
      </c>
      <c r="H109" s="145"/>
      <c r="I109" s="146"/>
      <c r="J109" s="146"/>
      <c r="K109" s="147"/>
      <c r="L109" s="55"/>
      <c r="M109" s="54"/>
      <c r="N109" s="54"/>
      <c r="O109" s="53"/>
      <c r="P109" s="143"/>
      <c r="Q109" s="52"/>
      <c r="R109" s="51"/>
    </row>
    <row r="110" spans="2:18" ht="18" customHeight="1">
      <c r="B110" s="50" t="s">
        <v>18</v>
      </c>
      <c r="C110" s="130">
        <f>C108</f>
        <v>0</v>
      </c>
      <c r="D110" s="39"/>
      <c r="E110" s="38">
        <f>E108</f>
        <v>0</v>
      </c>
      <c r="F110" s="37"/>
      <c r="G110" s="47">
        <v>2</v>
      </c>
      <c r="H110" s="132"/>
      <c r="I110" s="133"/>
      <c r="J110" s="133"/>
      <c r="K110" s="134"/>
      <c r="L110" s="46"/>
      <c r="M110" s="44"/>
      <c r="N110" s="45"/>
      <c r="O110" s="43"/>
      <c r="P110" s="143"/>
      <c r="Q110" s="42"/>
      <c r="R110" s="41"/>
    </row>
    <row r="111" spans="2:18" ht="18" customHeight="1">
      <c r="B111" s="49" t="str">
        <f>IF(H112="BYE","X","3-4")</f>
        <v>3-4</v>
      </c>
      <c r="C111" s="131"/>
      <c r="D111" s="48"/>
      <c r="E111" s="38">
        <f>E108</f>
        <v>0</v>
      </c>
      <c r="F111" s="37"/>
      <c r="G111" s="47">
        <v>3</v>
      </c>
      <c r="H111" s="132"/>
      <c r="I111" s="133"/>
      <c r="J111" s="133"/>
      <c r="K111" s="134"/>
      <c r="L111" s="46"/>
      <c r="M111" s="45"/>
      <c r="N111" s="44"/>
      <c r="O111" s="43"/>
      <c r="P111" s="143"/>
      <c r="Q111" s="42"/>
      <c r="R111" s="41"/>
    </row>
    <row r="112" spans="2:18" ht="18" customHeight="1" thickBot="1">
      <c r="B112" s="40" t="str">
        <f>IF(H112="BYE","X","1-4")</f>
        <v>1-4</v>
      </c>
      <c r="C112" s="130">
        <f>C108</f>
        <v>0</v>
      </c>
      <c r="D112" s="39"/>
      <c r="E112" s="38">
        <f>E108</f>
        <v>0</v>
      </c>
      <c r="F112" s="37"/>
      <c r="G112" s="36">
        <v>4</v>
      </c>
      <c r="H112" s="136"/>
      <c r="I112" s="137"/>
      <c r="J112" s="137"/>
      <c r="K112" s="138"/>
      <c r="L112" s="35"/>
      <c r="M112" s="34"/>
      <c r="N112" s="34"/>
      <c r="O112" s="33"/>
      <c r="P112" s="144"/>
      <c r="Q112" s="32"/>
      <c r="R112" s="31"/>
    </row>
    <row r="113" spans="2:18" ht="18" customHeight="1" thickBot="1">
      <c r="B113" s="30" t="s">
        <v>12</v>
      </c>
      <c r="C113" s="135"/>
      <c r="D113" s="29"/>
      <c r="E113" s="28">
        <f>E108</f>
        <v>0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6"/>
    </row>
    <row r="114" ht="18" customHeight="1" thickBot="1"/>
    <row r="115" spans="2:18" ht="18" customHeight="1" thickBot="1">
      <c r="B115" s="71"/>
      <c r="C115" s="61" t="s">
        <v>31</v>
      </c>
      <c r="D115" s="61" t="s">
        <v>30</v>
      </c>
      <c r="E115" s="58" t="s">
        <v>29</v>
      </c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69"/>
    </row>
    <row r="116" spans="2:18" ht="18" customHeight="1" thickBot="1">
      <c r="B116" s="68" t="s">
        <v>27</v>
      </c>
      <c r="C116" s="139"/>
      <c r="D116" s="67"/>
      <c r="E116" s="66"/>
      <c r="F116" s="37"/>
      <c r="G116" s="140" t="s">
        <v>26</v>
      </c>
      <c r="H116" s="141"/>
      <c r="I116" s="65">
        <v>15</v>
      </c>
      <c r="J116" s="64"/>
      <c r="K116" s="63" t="s">
        <v>25</v>
      </c>
      <c r="L116" s="62">
        <v>1</v>
      </c>
      <c r="M116" s="61">
        <v>2</v>
      </c>
      <c r="N116" s="61">
        <v>3</v>
      </c>
      <c r="O116" s="60">
        <v>4</v>
      </c>
      <c r="P116" s="142"/>
      <c r="Q116" s="59" t="s">
        <v>24</v>
      </c>
      <c r="R116" s="58" t="s">
        <v>23</v>
      </c>
    </row>
    <row r="117" spans="2:18" ht="18" customHeight="1">
      <c r="B117" s="57" t="str">
        <f>IF(H120="BYE","X","2-4")</f>
        <v>2-4</v>
      </c>
      <c r="C117" s="131"/>
      <c r="D117" s="48"/>
      <c r="E117" s="38">
        <f>E116</f>
        <v>0</v>
      </c>
      <c r="F117" s="37"/>
      <c r="G117" s="56">
        <v>1</v>
      </c>
      <c r="H117" s="145"/>
      <c r="I117" s="146"/>
      <c r="J117" s="146"/>
      <c r="K117" s="147"/>
      <c r="L117" s="55"/>
      <c r="M117" s="54"/>
      <c r="N117" s="54"/>
      <c r="O117" s="53"/>
      <c r="P117" s="143"/>
      <c r="Q117" s="52"/>
      <c r="R117" s="51"/>
    </row>
    <row r="118" spans="2:18" ht="18" customHeight="1">
      <c r="B118" s="50" t="s">
        <v>18</v>
      </c>
      <c r="C118" s="130">
        <f>C116</f>
        <v>0</v>
      </c>
      <c r="D118" s="39"/>
      <c r="E118" s="38">
        <f>E116</f>
        <v>0</v>
      </c>
      <c r="F118" s="37"/>
      <c r="G118" s="47">
        <v>2</v>
      </c>
      <c r="H118" s="132"/>
      <c r="I118" s="133"/>
      <c r="J118" s="133"/>
      <c r="K118" s="134"/>
      <c r="L118" s="46"/>
      <c r="M118" s="44"/>
      <c r="N118" s="45"/>
      <c r="O118" s="43"/>
      <c r="P118" s="143"/>
      <c r="Q118" s="42"/>
      <c r="R118" s="41"/>
    </row>
    <row r="119" spans="2:18" ht="18" customHeight="1">
      <c r="B119" s="49" t="str">
        <f>IF(H120="BYE","X","3-4")</f>
        <v>3-4</v>
      </c>
      <c r="C119" s="131"/>
      <c r="D119" s="48"/>
      <c r="E119" s="38">
        <f>E116</f>
        <v>0</v>
      </c>
      <c r="F119" s="37"/>
      <c r="G119" s="47">
        <v>3</v>
      </c>
      <c r="H119" s="132"/>
      <c r="I119" s="133"/>
      <c r="J119" s="133"/>
      <c r="K119" s="134"/>
      <c r="L119" s="46"/>
      <c r="M119" s="45"/>
      <c r="N119" s="44"/>
      <c r="O119" s="43"/>
      <c r="P119" s="143"/>
      <c r="Q119" s="42"/>
      <c r="R119" s="41"/>
    </row>
    <row r="120" spans="2:18" ht="18" customHeight="1" thickBot="1">
      <c r="B120" s="40" t="str">
        <f>IF(H120="BYE","X","1-4")</f>
        <v>1-4</v>
      </c>
      <c r="C120" s="130">
        <f>C116</f>
        <v>0</v>
      </c>
      <c r="D120" s="39"/>
      <c r="E120" s="38">
        <f>E116</f>
        <v>0</v>
      </c>
      <c r="F120" s="37"/>
      <c r="G120" s="36">
        <v>4</v>
      </c>
      <c r="H120" s="136"/>
      <c r="I120" s="137"/>
      <c r="J120" s="137"/>
      <c r="K120" s="138"/>
      <c r="L120" s="35"/>
      <c r="M120" s="34"/>
      <c r="N120" s="34"/>
      <c r="O120" s="33"/>
      <c r="P120" s="144"/>
      <c r="Q120" s="32"/>
      <c r="R120" s="31"/>
    </row>
    <row r="121" spans="2:18" ht="18" customHeight="1" thickBot="1">
      <c r="B121" s="30" t="s">
        <v>12</v>
      </c>
      <c r="C121" s="135"/>
      <c r="D121" s="29"/>
      <c r="E121" s="28">
        <f>E116</f>
        <v>0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6"/>
    </row>
    <row r="122" ht="18" customHeight="1" thickBot="1"/>
    <row r="123" spans="2:18" ht="18" customHeight="1" thickBot="1">
      <c r="B123" s="71"/>
      <c r="C123" s="61" t="s">
        <v>31</v>
      </c>
      <c r="D123" s="61" t="s">
        <v>30</v>
      </c>
      <c r="E123" s="58" t="s">
        <v>29</v>
      </c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69"/>
    </row>
    <row r="124" spans="2:18" ht="18" customHeight="1" thickBot="1">
      <c r="B124" s="68" t="s">
        <v>27</v>
      </c>
      <c r="C124" s="139"/>
      <c r="D124" s="67"/>
      <c r="E124" s="66"/>
      <c r="F124" s="37"/>
      <c r="G124" s="140" t="s">
        <v>26</v>
      </c>
      <c r="H124" s="141"/>
      <c r="I124" s="65">
        <v>16</v>
      </c>
      <c r="J124" s="64"/>
      <c r="K124" s="63" t="s">
        <v>25</v>
      </c>
      <c r="L124" s="62">
        <v>1</v>
      </c>
      <c r="M124" s="61">
        <v>2</v>
      </c>
      <c r="N124" s="61">
        <v>3</v>
      </c>
      <c r="O124" s="60">
        <v>4</v>
      </c>
      <c r="P124" s="142"/>
      <c r="Q124" s="59" t="s">
        <v>24</v>
      </c>
      <c r="R124" s="58" t="s">
        <v>23</v>
      </c>
    </row>
    <row r="125" spans="2:18" ht="18" customHeight="1">
      <c r="B125" s="57" t="str">
        <f>IF(H128="BYE","X","2-4")</f>
        <v>2-4</v>
      </c>
      <c r="C125" s="131"/>
      <c r="D125" s="48"/>
      <c r="E125" s="38">
        <f>E124</f>
        <v>0</v>
      </c>
      <c r="F125" s="37"/>
      <c r="G125" s="56">
        <v>1</v>
      </c>
      <c r="H125" s="145"/>
      <c r="I125" s="146"/>
      <c r="J125" s="146"/>
      <c r="K125" s="147"/>
      <c r="L125" s="55"/>
      <c r="M125" s="54"/>
      <c r="N125" s="54"/>
      <c r="O125" s="53"/>
      <c r="P125" s="143"/>
      <c r="Q125" s="52"/>
      <c r="R125" s="51"/>
    </row>
    <row r="126" spans="2:18" ht="18" customHeight="1">
      <c r="B126" s="50" t="s">
        <v>18</v>
      </c>
      <c r="C126" s="130">
        <f>C124</f>
        <v>0</v>
      </c>
      <c r="D126" s="39"/>
      <c r="E126" s="38">
        <f>E124</f>
        <v>0</v>
      </c>
      <c r="F126" s="37"/>
      <c r="G126" s="47">
        <v>2</v>
      </c>
      <c r="H126" s="132"/>
      <c r="I126" s="133"/>
      <c r="J126" s="133"/>
      <c r="K126" s="134"/>
      <c r="L126" s="46"/>
      <c r="M126" s="44"/>
      <c r="N126" s="45"/>
      <c r="O126" s="43"/>
      <c r="P126" s="143"/>
      <c r="Q126" s="42"/>
      <c r="R126" s="41"/>
    </row>
    <row r="127" spans="2:18" ht="18" customHeight="1">
      <c r="B127" s="49" t="str">
        <f>IF(H128="BYE","X","3-4")</f>
        <v>3-4</v>
      </c>
      <c r="C127" s="131"/>
      <c r="D127" s="48"/>
      <c r="E127" s="38">
        <f>E124</f>
        <v>0</v>
      </c>
      <c r="F127" s="37"/>
      <c r="G127" s="47">
        <v>3</v>
      </c>
      <c r="H127" s="132"/>
      <c r="I127" s="133"/>
      <c r="J127" s="133"/>
      <c r="K127" s="134"/>
      <c r="L127" s="46"/>
      <c r="M127" s="45"/>
      <c r="N127" s="44"/>
      <c r="O127" s="43"/>
      <c r="P127" s="143"/>
      <c r="Q127" s="42"/>
      <c r="R127" s="41"/>
    </row>
    <row r="128" spans="2:18" ht="18" customHeight="1" thickBot="1">
      <c r="B128" s="40" t="str">
        <f>IF(H128="BYE","X","1-4")</f>
        <v>1-4</v>
      </c>
      <c r="C128" s="130">
        <f>C124</f>
        <v>0</v>
      </c>
      <c r="D128" s="39"/>
      <c r="E128" s="38">
        <f>E124</f>
        <v>0</v>
      </c>
      <c r="F128" s="37"/>
      <c r="G128" s="36">
        <v>4</v>
      </c>
      <c r="H128" s="136"/>
      <c r="I128" s="137"/>
      <c r="J128" s="137"/>
      <c r="K128" s="138"/>
      <c r="L128" s="35"/>
      <c r="M128" s="34"/>
      <c r="N128" s="34"/>
      <c r="O128" s="33"/>
      <c r="P128" s="144"/>
      <c r="Q128" s="32"/>
      <c r="R128" s="31"/>
    </row>
    <row r="129" spans="2:18" ht="18" customHeight="1" thickBot="1">
      <c r="B129" s="30" t="s">
        <v>12</v>
      </c>
      <c r="C129" s="135"/>
      <c r="D129" s="29"/>
      <c r="E129" s="28">
        <f>E124</f>
        <v>0</v>
      </c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6"/>
    </row>
    <row r="130" ht="18" customHeight="1" thickBot="1"/>
    <row r="131" spans="2:18" ht="18" customHeight="1" thickBot="1">
      <c r="B131" s="71"/>
      <c r="C131" s="61" t="s">
        <v>31</v>
      </c>
      <c r="D131" s="61" t="s">
        <v>30</v>
      </c>
      <c r="E131" s="58" t="s">
        <v>29</v>
      </c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69"/>
    </row>
    <row r="132" spans="2:18" ht="18" customHeight="1" thickBot="1">
      <c r="B132" s="68" t="s">
        <v>27</v>
      </c>
      <c r="C132" s="139"/>
      <c r="D132" s="67"/>
      <c r="E132" s="66"/>
      <c r="F132" s="37"/>
      <c r="G132" s="140" t="s">
        <v>26</v>
      </c>
      <c r="H132" s="141"/>
      <c r="I132" s="65">
        <v>17</v>
      </c>
      <c r="J132" s="64"/>
      <c r="K132" s="63" t="s">
        <v>25</v>
      </c>
      <c r="L132" s="62">
        <v>1</v>
      </c>
      <c r="M132" s="61">
        <v>2</v>
      </c>
      <c r="N132" s="61">
        <v>3</v>
      </c>
      <c r="O132" s="60">
        <v>4</v>
      </c>
      <c r="P132" s="142"/>
      <c r="Q132" s="59" t="s">
        <v>24</v>
      </c>
      <c r="R132" s="58" t="s">
        <v>23</v>
      </c>
    </row>
    <row r="133" spans="2:18" ht="18" customHeight="1">
      <c r="B133" s="57" t="str">
        <f>IF(H136="BYE","X","2-4")</f>
        <v>2-4</v>
      </c>
      <c r="C133" s="131"/>
      <c r="D133" s="48"/>
      <c r="E133" s="38">
        <f>E132</f>
        <v>0</v>
      </c>
      <c r="F133" s="37"/>
      <c r="G133" s="56">
        <v>1</v>
      </c>
      <c r="H133" s="145"/>
      <c r="I133" s="146"/>
      <c r="J133" s="146"/>
      <c r="K133" s="147"/>
      <c r="L133" s="55"/>
      <c r="M133" s="54"/>
      <c r="N133" s="54"/>
      <c r="O133" s="53"/>
      <c r="P133" s="143"/>
      <c r="Q133" s="52"/>
      <c r="R133" s="51"/>
    </row>
    <row r="134" spans="2:18" ht="18" customHeight="1">
      <c r="B134" s="50" t="s">
        <v>18</v>
      </c>
      <c r="C134" s="130">
        <f>C132</f>
        <v>0</v>
      </c>
      <c r="D134" s="39"/>
      <c r="E134" s="38">
        <f>E132</f>
        <v>0</v>
      </c>
      <c r="F134" s="37"/>
      <c r="G134" s="47">
        <v>2</v>
      </c>
      <c r="H134" s="132"/>
      <c r="I134" s="133"/>
      <c r="J134" s="133"/>
      <c r="K134" s="134"/>
      <c r="L134" s="46"/>
      <c r="M134" s="44"/>
      <c r="N134" s="45"/>
      <c r="O134" s="43"/>
      <c r="P134" s="143"/>
      <c r="Q134" s="42"/>
      <c r="R134" s="41"/>
    </row>
    <row r="135" spans="2:18" ht="18" customHeight="1">
      <c r="B135" s="49" t="str">
        <f>IF(H136="BYE","X","3-4")</f>
        <v>3-4</v>
      </c>
      <c r="C135" s="131"/>
      <c r="D135" s="48"/>
      <c r="E135" s="38">
        <f>E132</f>
        <v>0</v>
      </c>
      <c r="F135" s="37"/>
      <c r="G135" s="47">
        <v>3</v>
      </c>
      <c r="H135" s="132"/>
      <c r="I135" s="133"/>
      <c r="J135" s="133"/>
      <c r="K135" s="134"/>
      <c r="L135" s="46"/>
      <c r="M135" s="45"/>
      <c r="N135" s="44"/>
      <c r="O135" s="43"/>
      <c r="P135" s="143"/>
      <c r="Q135" s="42"/>
      <c r="R135" s="41"/>
    </row>
    <row r="136" spans="2:18" ht="18" customHeight="1" thickBot="1">
      <c r="B136" s="40" t="str">
        <f>IF(H136="BYE","X","1-4")</f>
        <v>1-4</v>
      </c>
      <c r="C136" s="130">
        <f>C132</f>
        <v>0</v>
      </c>
      <c r="D136" s="39"/>
      <c r="E136" s="38">
        <f>E132</f>
        <v>0</v>
      </c>
      <c r="F136" s="37"/>
      <c r="G136" s="36">
        <v>4</v>
      </c>
      <c r="H136" s="136"/>
      <c r="I136" s="137"/>
      <c r="J136" s="137"/>
      <c r="K136" s="138"/>
      <c r="L136" s="35"/>
      <c r="M136" s="34"/>
      <c r="N136" s="34"/>
      <c r="O136" s="33"/>
      <c r="P136" s="144"/>
      <c r="Q136" s="32"/>
      <c r="R136" s="31"/>
    </row>
    <row r="137" spans="2:18" ht="18" customHeight="1" thickBot="1">
      <c r="B137" s="30" t="s">
        <v>12</v>
      </c>
      <c r="C137" s="135"/>
      <c r="D137" s="29"/>
      <c r="E137" s="28">
        <f>E132</f>
        <v>0</v>
      </c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6"/>
    </row>
    <row r="138" ht="18" customHeight="1" thickBot="1"/>
    <row r="139" spans="2:18" ht="18" customHeight="1" thickBot="1">
      <c r="B139" s="71"/>
      <c r="C139" s="61" t="s">
        <v>31</v>
      </c>
      <c r="D139" s="61" t="s">
        <v>30</v>
      </c>
      <c r="E139" s="58" t="s">
        <v>29</v>
      </c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69"/>
    </row>
    <row r="140" spans="2:18" ht="18" customHeight="1" thickBot="1">
      <c r="B140" s="68" t="s">
        <v>27</v>
      </c>
      <c r="C140" s="139"/>
      <c r="D140" s="67"/>
      <c r="E140" s="66"/>
      <c r="F140" s="37"/>
      <c r="G140" s="140" t="s">
        <v>26</v>
      </c>
      <c r="H140" s="141"/>
      <c r="I140" s="65">
        <v>18</v>
      </c>
      <c r="J140" s="64"/>
      <c r="K140" s="63" t="s">
        <v>25</v>
      </c>
      <c r="L140" s="62">
        <v>1</v>
      </c>
      <c r="M140" s="61">
        <v>2</v>
      </c>
      <c r="N140" s="61">
        <v>3</v>
      </c>
      <c r="O140" s="60">
        <v>4</v>
      </c>
      <c r="P140" s="142"/>
      <c r="Q140" s="59" t="s">
        <v>24</v>
      </c>
      <c r="R140" s="58" t="s">
        <v>23</v>
      </c>
    </row>
    <row r="141" spans="2:18" ht="18" customHeight="1">
      <c r="B141" s="57" t="str">
        <f>IF(H144="BYE","X","2-4")</f>
        <v>2-4</v>
      </c>
      <c r="C141" s="131"/>
      <c r="D141" s="48"/>
      <c r="E141" s="38">
        <f>E140</f>
        <v>0</v>
      </c>
      <c r="F141" s="37"/>
      <c r="G141" s="56">
        <v>1</v>
      </c>
      <c r="H141" s="145"/>
      <c r="I141" s="146"/>
      <c r="J141" s="146"/>
      <c r="K141" s="147"/>
      <c r="L141" s="55"/>
      <c r="M141" s="54"/>
      <c r="N141" s="54"/>
      <c r="O141" s="53"/>
      <c r="P141" s="143"/>
      <c r="Q141" s="52"/>
      <c r="R141" s="51"/>
    </row>
    <row r="142" spans="2:18" ht="18" customHeight="1">
      <c r="B142" s="50" t="s">
        <v>18</v>
      </c>
      <c r="C142" s="130">
        <f>C140</f>
        <v>0</v>
      </c>
      <c r="D142" s="39"/>
      <c r="E142" s="38">
        <f>E140</f>
        <v>0</v>
      </c>
      <c r="F142" s="37"/>
      <c r="G142" s="47">
        <v>2</v>
      </c>
      <c r="H142" s="132"/>
      <c r="I142" s="133"/>
      <c r="J142" s="133"/>
      <c r="K142" s="134"/>
      <c r="L142" s="46"/>
      <c r="M142" s="44"/>
      <c r="N142" s="45"/>
      <c r="O142" s="43"/>
      <c r="P142" s="143"/>
      <c r="Q142" s="42"/>
      <c r="R142" s="41"/>
    </row>
    <row r="143" spans="2:18" ht="18" customHeight="1">
      <c r="B143" s="49" t="str">
        <f>IF(H144="BYE","X","3-4")</f>
        <v>3-4</v>
      </c>
      <c r="C143" s="131"/>
      <c r="D143" s="48"/>
      <c r="E143" s="38">
        <f>E140</f>
        <v>0</v>
      </c>
      <c r="F143" s="37"/>
      <c r="G143" s="47">
        <v>3</v>
      </c>
      <c r="H143" s="132"/>
      <c r="I143" s="133"/>
      <c r="J143" s="133"/>
      <c r="K143" s="134"/>
      <c r="L143" s="46"/>
      <c r="M143" s="45"/>
      <c r="N143" s="44"/>
      <c r="O143" s="43"/>
      <c r="P143" s="143"/>
      <c r="Q143" s="42"/>
      <c r="R143" s="41"/>
    </row>
    <row r="144" spans="2:18" ht="18" customHeight="1" thickBot="1">
      <c r="B144" s="40" t="str">
        <f>IF(H144="BYE","X","1-4")</f>
        <v>1-4</v>
      </c>
      <c r="C144" s="130">
        <f>C140</f>
        <v>0</v>
      </c>
      <c r="D144" s="39"/>
      <c r="E144" s="38">
        <f>E140</f>
        <v>0</v>
      </c>
      <c r="F144" s="37"/>
      <c r="G144" s="36">
        <v>4</v>
      </c>
      <c r="H144" s="136"/>
      <c r="I144" s="137"/>
      <c r="J144" s="137"/>
      <c r="K144" s="138"/>
      <c r="L144" s="35"/>
      <c r="M144" s="34"/>
      <c r="N144" s="34"/>
      <c r="O144" s="33"/>
      <c r="P144" s="144"/>
      <c r="Q144" s="32"/>
      <c r="R144" s="31"/>
    </row>
    <row r="145" spans="2:18" ht="18" customHeight="1" thickBot="1">
      <c r="B145" s="30" t="s">
        <v>12</v>
      </c>
      <c r="C145" s="135"/>
      <c r="D145" s="29"/>
      <c r="E145" s="28">
        <f>E140</f>
        <v>0</v>
      </c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6"/>
    </row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sheetProtection/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priority="164" dxfId="1326" operator="equal" stopIfTrue="1">
      <formula>0</formula>
    </cfRule>
  </conditionalFormatting>
  <conditionalFormatting sqref="Q5">
    <cfRule type="cellIs" priority="163" dxfId="1326" operator="equal" stopIfTrue="1">
      <formula>0</formula>
    </cfRule>
  </conditionalFormatting>
  <conditionalFormatting sqref="Q14:Q16">
    <cfRule type="cellIs" priority="162" dxfId="1326" operator="equal" stopIfTrue="1">
      <formula>0</formula>
    </cfRule>
  </conditionalFormatting>
  <conditionalFormatting sqref="Q13">
    <cfRule type="cellIs" priority="161" dxfId="1326" operator="equal" stopIfTrue="1">
      <formula>0</formula>
    </cfRule>
  </conditionalFormatting>
  <conditionalFormatting sqref="Q22:Q24">
    <cfRule type="cellIs" priority="160" dxfId="1326" operator="equal" stopIfTrue="1">
      <formula>0</formula>
    </cfRule>
  </conditionalFormatting>
  <conditionalFormatting sqref="Q21">
    <cfRule type="cellIs" priority="159" dxfId="1326" operator="equal" stopIfTrue="1">
      <formula>0</formula>
    </cfRule>
  </conditionalFormatting>
  <conditionalFormatting sqref="Q30:Q32">
    <cfRule type="cellIs" priority="158" dxfId="1326" operator="equal" stopIfTrue="1">
      <formula>0</formula>
    </cfRule>
  </conditionalFormatting>
  <conditionalFormatting sqref="Q29">
    <cfRule type="cellIs" priority="157" dxfId="1326" operator="equal" stopIfTrue="1">
      <formula>0</formula>
    </cfRule>
  </conditionalFormatting>
  <conditionalFormatting sqref="Q38:Q40">
    <cfRule type="cellIs" priority="156" dxfId="1326" operator="equal" stopIfTrue="1">
      <formula>0</formula>
    </cfRule>
  </conditionalFormatting>
  <conditionalFormatting sqref="Q37">
    <cfRule type="cellIs" priority="155" dxfId="1326" operator="equal" stopIfTrue="1">
      <formula>0</formula>
    </cfRule>
  </conditionalFormatting>
  <conditionalFormatting sqref="Q46:Q48">
    <cfRule type="cellIs" priority="154" dxfId="1326" operator="equal" stopIfTrue="1">
      <formula>0</formula>
    </cfRule>
  </conditionalFormatting>
  <conditionalFormatting sqref="Q45">
    <cfRule type="cellIs" priority="153" dxfId="1326" operator="equal" stopIfTrue="1">
      <formula>0</formula>
    </cfRule>
  </conditionalFormatting>
  <conditionalFormatting sqref="Q54:Q56">
    <cfRule type="cellIs" priority="152" dxfId="1326" operator="equal" stopIfTrue="1">
      <formula>0</formula>
    </cfRule>
  </conditionalFormatting>
  <conditionalFormatting sqref="Q53">
    <cfRule type="cellIs" priority="151" dxfId="1326" operator="equal" stopIfTrue="1">
      <formula>0</formula>
    </cfRule>
  </conditionalFormatting>
  <conditionalFormatting sqref="Q62:Q64">
    <cfRule type="cellIs" priority="150" dxfId="1326" operator="equal" stopIfTrue="1">
      <formula>0</formula>
    </cfRule>
  </conditionalFormatting>
  <conditionalFormatting sqref="Q61">
    <cfRule type="cellIs" priority="149" dxfId="1326" operator="equal" stopIfTrue="1">
      <formula>0</formula>
    </cfRule>
  </conditionalFormatting>
  <conditionalFormatting sqref="Q70:Q72">
    <cfRule type="cellIs" priority="148" dxfId="1326" operator="equal" stopIfTrue="1">
      <formula>0</formula>
    </cfRule>
  </conditionalFormatting>
  <conditionalFormatting sqref="Q69">
    <cfRule type="cellIs" priority="147" dxfId="1326" operator="equal" stopIfTrue="1">
      <formula>0</formula>
    </cfRule>
  </conditionalFormatting>
  <conditionalFormatting sqref="Q78:Q80">
    <cfRule type="cellIs" priority="146" dxfId="1326" operator="equal" stopIfTrue="1">
      <formula>0</formula>
    </cfRule>
  </conditionalFormatting>
  <conditionalFormatting sqref="Q77">
    <cfRule type="cellIs" priority="145" dxfId="1326" operator="equal" stopIfTrue="1">
      <formula>0</formula>
    </cfRule>
  </conditionalFormatting>
  <conditionalFormatting sqref="Q86:Q88">
    <cfRule type="cellIs" priority="144" dxfId="1326" operator="equal" stopIfTrue="1">
      <formula>0</formula>
    </cfRule>
  </conditionalFormatting>
  <conditionalFormatting sqref="Q85">
    <cfRule type="cellIs" priority="143" dxfId="1326" operator="equal" stopIfTrue="1">
      <formula>0</formula>
    </cfRule>
  </conditionalFormatting>
  <conditionalFormatting sqref="Q94:Q96">
    <cfRule type="cellIs" priority="142" dxfId="1326" operator="equal" stopIfTrue="1">
      <formula>0</formula>
    </cfRule>
  </conditionalFormatting>
  <conditionalFormatting sqref="Q93">
    <cfRule type="cellIs" priority="141" dxfId="1326" operator="equal" stopIfTrue="1">
      <formula>0</formula>
    </cfRule>
  </conditionalFormatting>
  <conditionalFormatting sqref="Q102:Q104">
    <cfRule type="cellIs" priority="140" dxfId="1326" operator="equal" stopIfTrue="1">
      <formula>0</formula>
    </cfRule>
  </conditionalFormatting>
  <conditionalFormatting sqref="Q101">
    <cfRule type="cellIs" priority="139" dxfId="1326" operator="equal" stopIfTrue="1">
      <formula>0</formula>
    </cfRule>
  </conditionalFormatting>
  <conditionalFormatting sqref="Q110:Q112">
    <cfRule type="cellIs" priority="138" dxfId="1326" operator="equal" stopIfTrue="1">
      <formula>0</formula>
    </cfRule>
  </conditionalFormatting>
  <conditionalFormatting sqref="Q109">
    <cfRule type="cellIs" priority="137" dxfId="1326" operator="equal" stopIfTrue="1">
      <formula>0</formula>
    </cfRule>
  </conditionalFormatting>
  <conditionalFormatting sqref="Q118:Q120">
    <cfRule type="cellIs" priority="136" dxfId="1326" operator="equal" stopIfTrue="1">
      <formula>0</formula>
    </cfRule>
  </conditionalFormatting>
  <conditionalFormatting sqref="Q117">
    <cfRule type="cellIs" priority="135" dxfId="1326" operator="equal" stopIfTrue="1">
      <formula>0</formula>
    </cfRule>
  </conditionalFormatting>
  <conditionalFormatting sqref="Q126:Q128">
    <cfRule type="cellIs" priority="134" dxfId="1326" operator="equal" stopIfTrue="1">
      <formula>0</formula>
    </cfRule>
  </conditionalFormatting>
  <conditionalFormatting sqref="Q125">
    <cfRule type="cellIs" priority="133" dxfId="1326" operator="equal" stopIfTrue="1">
      <formula>0</formula>
    </cfRule>
  </conditionalFormatting>
  <conditionalFormatting sqref="Q134:Q136">
    <cfRule type="cellIs" priority="132" dxfId="1326" operator="equal" stopIfTrue="1">
      <formula>0</formula>
    </cfRule>
  </conditionalFormatting>
  <conditionalFormatting sqref="Q133">
    <cfRule type="cellIs" priority="131" dxfId="1326" operator="equal" stopIfTrue="1">
      <formula>0</formula>
    </cfRule>
  </conditionalFormatting>
  <conditionalFormatting sqref="Q142:Q144">
    <cfRule type="cellIs" priority="130" dxfId="1326" operator="equal" stopIfTrue="1">
      <formula>0</formula>
    </cfRule>
  </conditionalFormatting>
  <conditionalFormatting sqref="Q141">
    <cfRule type="cellIs" priority="129" dxfId="1326" operator="equal" stopIfTrue="1">
      <formula>0</formula>
    </cfRule>
  </conditionalFormatting>
  <conditionalFormatting sqref="Q6:Q8">
    <cfRule type="cellIs" priority="128" dxfId="1326" operator="equal" stopIfTrue="1">
      <formula>0</formula>
    </cfRule>
  </conditionalFormatting>
  <conditionalFormatting sqref="Q5">
    <cfRule type="cellIs" priority="127" dxfId="1326" operator="equal" stopIfTrue="1">
      <formula>0</formula>
    </cfRule>
  </conditionalFormatting>
  <conditionalFormatting sqref="Q14:Q16">
    <cfRule type="cellIs" priority="126" dxfId="1326" operator="equal" stopIfTrue="1">
      <formula>0</formula>
    </cfRule>
  </conditionalFormatting>
  <conditionalFormatting sqref="Q13">
    <cfRule type="cellIs" priority="125" dxfId="1326" operator="equal" stopIfTrue="1">
      <formula>0</formula>
    </cfRule>
  </conditionalFormatting>
  <conditionalFormatting sqref="Q22:Q24">
    <cfRule type="cellIs" priority="124" dxfId="1326" operator="equal" stopIfTrue="1">
      <formula>0</formula>
    </cfRule>
  </conditionalFormatting>
  <conditionalFormatting sqref="Q21">
    <cfRule type="cellIs" priority="123" dxfId="1326" operator="equal" stopIfTrue="1">
      <formula>0</formula>
    </cfRule>
  </conditionalFormatting>
  <conditionalFormatting sqref="Q30:Q32">
    <cfRule type="cellIs" priority="122" dxfId="1326" operator="equal" stopIfTrue="1">
      <formula>0</formula>
    </cfRule>
  </conditionalFormatting>
  <conditionalFormatting sqref="Q29">
    <cfRule type="cellIs" priority="121" dxfId="1326" operator="equal" stopIfTrue="1">
      <formula>0</formula>
    </cfRule>
  </conditionalFormatting>
  <conditionalFormatting sqref="Q38:Q40">
    <cfRule type="cellIs" priority="120" dxfId="1326" operator="equal" stopIfTrue="1">
      <formula>0</formula>
    </cfRule>
  </conditionalFormatting>
  <conditionalFormatting sqref="Q37">
    <cfRule type="cellIs" priority="119" dxfId="1326" operator="equal" stopIfTrue="1">
      <formula>0</formula>
    </cfRule>
  </conditionalFormatting>
  <conditionalFormatting sqref="Q46:Q48">
    <cfRule type="cellIs" priority="118" dxfId="1326" operator="equal" stopIfTrue="1">
      <formula>0</formula>
    </cfRule>
  </conditionalFormatting>
  <conditionalFormatting sqref="Q45">
    <cfRule type="cellIs" priority="117" dxfId="1326" operator="equal" stopIfTrue="1">
      <formula>0</formula>
    </cfRule>
  </conditionalFormatting>
  <conditionalFormatting sqref="Q6:Q8">
    <cfRule type="cellIs" priority="116" dxfId="1326" operator="equal" stopIfTrue="1">
      <formula>0</formula>
    </cfRule>
  </conditionalFormatting>
  <conditionalFormatting sqref="Q5">
    <cfRule type="cellIs" priority="115" dxfId="1326" operator="equal" stopIfTrue="1">
      <formula>0</formula>
    </cfRule>
  </conditionalFormatting>
  <conditionalFormatting sqref="Q14:Q16">
    <cfRule type="cellIs" priority="114" dxfId="1326" operator="equal" stopIfTrue="1">
      <formula>0</formula>
    </cfRule>
  </conditionalFormatting>
  <conditionalFormatting sqref="Q13">
    <cfRule type="cellIs" priority="113" dxfId="1326" operator="equal" stopIfTrue="1">
      <formula>0</formula>
    </cfRule>
  </conditionalFormatting>
  <conditionalFormatting sqref="Q22:Q24">
    <cfRule type="cellIs" priority="112" dxfId="1326" operator="equal" stopIfTrue="1">
      <formula>0</formula>
    </cfRule>
  </conditionalFormatting>
  <conditionalFormatting sqref="Q21">
    <cfRule type="cellIs" priority="111" dxfId="1326" operator="equal" stopIfTrue="1">
      <formula>0</formula>
    </cfRule>
  </conditionalFormatting>
  <conditionalFormatting sqref="Q30:Q32">
    <cfRule type="cellIs" priority="110" dxfId="1326" operator="equal" stopIfTrue="1">
      <formula>0</formula>
    </cfRule>
  </conditionalFormatting>
  <conditionalFormatting sqref="Q29">
    <cfRule type="cellIs" priority="109" dxfId="1326" operator="equal" stopIfTrue="1">
      <formula>0</formula>
    </cfRule>
  </conditionalFormatting>
  <conditionalFormatting sqref="Q38:Q40">
    <cfRule type="cellIs" priority="108" dxfId="1326" operator="equal" stopIfTrue="1">
      <formula>0</formula>
    </cfRule>
  </conditionalFormatting>
  <conditionalFormatting sqref="Q37">
    <cfRule type="cellIs" priority="107" dxfId="1326" operator="equal" stopIfTrue="1">
      <formula>0</formula>
    </cfRule>
  </conditionalFormatting>
  <conditionalFormatting sqref="Q46:Q48">
    <cfRule type="cellIs" priority="106" dxfId="1326" operator="equal" stopIfTrue="1">
      <formula>0</formula>
    </cfRule>
  </conditionalFormatting>
  <conditionalFormatting sqref="Q45">
    <cfRule type="cellIs" priority="105" dxfId="1326" operator="equal" stopIfTrue="1">
      <formula>0</formula>
    </cfRule>
  </conditionalFormatting>
  <conditionalFormatting sqref="Q6:Q8">
    <cfRule type="cellIs" priority="104" dxfId="1326" operator="equal" stopIfTrue="1">
      <formula>0</formula>
    </cfRule>
  </conditionalFormatting>
  <conditionalFormatting sqref="Q5">
    <cfRule type="cellIs" priority="103" dxfId="1326" operator="equal" stopIfTrue="1">
      <formula>0</formula>
    </cfRule>
  </conditionalFormatting>
  <conditionalFormatting sqref="Q14:Q16">
    <cfRule type="cellIs" priority="102" dxfId="1326" operator="equal" stopIfTrue="1">
      <formula>0</formula>
    </cfRule>
  </conditionalFormatting>
  <conditionalFormatting sqref="Q13">
    <cfRule type="cellIs" priority="101" dxfId="1326" operator="equal" stopIfTrue="1">
      <formula>0</formula>
    </cfRule>
  </conditionalFormatting>
  <conditionalFormatting sqref="Q22:Q24">
    <cfRule type="cellIs" priority="100" dxfId="1326" operator="equal" stopIfTrue="1">
      <formula>0</formula>
    </cfRule>
  </conditionalFormatting>
  <conditionalFormatting sqref="Q21">
    <cfRule type="cellIs" priority="99" dxfId="1326" operator="equal" stopIfTrue="1">
      <formula>0</formula>
    </cfRule>
  </conditionalFormatting>
  <conditionalFormatting sqref="Q30:Q32">
    <cfRule type="cellIs" priority="98" dxfId="1326" operator="equal" stopIfTrue="1">
      <formula>0</formula>
    </cfRule>
  </conditionalFormatting>
  <conditionalFormatting sqref="Q29">
    <cfRule type="cellIs" priority="97" dxfId="1326" operator="equal" stopIfTrue="1">
      <formula>0</formula>
    </cfRule>
  </conditionalFormatting>
  <conditionalFormatting sqref="Q38:Q40">
    <cfRule type="cellIs" priority="96" dxfId="1326" operator="equal" stopIfTrue="1">
      <formula>0</formula>
    </cfRule>
  </conditionalFormatting>
  <conditionalFormatting sqref="Q37">
    <cfRule type="cellIs" priority="95" dxfId="1326" operator="equal" stopIfTrue="1">
      <formula>0</formula>
    </cfRule>
  </conditionalFormatting>
  <conditionalFormatting sqref="Q46:Q48">
    <cfRule type="cellIs" priority="94" dxfId="1326" operator="equal" stopIfTrue="1">
      <formula>0</formula>
    </cfRule>
  </conditionalFormatting>
  <conditionalFormatting sqref="Q45">
    <cfRule type="cellIs" priority="93" dxfId="1326" operator="equal" stopIfTrue="1">
      <formula>0</formula>
    </cfRule>
  </conditionalFormatting>
  <conditionalFormatting sqref="Q6:Q8">
    <cfRule type="cellIs" priority="92" dxfId="1326" operator="equal" stopIfTrue="1">
      <formula>0</formula>
    </cfRule>
  </conditionalFormatting>
  <conditionalFormatting sqref="Q5">
    <cfRule type="cellIs" priority="91" dxfId="1326" operator="equal" stopIfTrue="1">
      <formula>0</formula>
    </cfRule>
  </conditionalFormatting>
  <conditionalFormatting sqref="Q14:Q16">
    <cfRule type="cellIs" priority="90" dxfId="1326" operator="equal" stopIfTrue="1">
      <formula>0</formula>
    </cfRule>
  </conditionalFormatting>
  <conditionalFormatting sqref="Q13">
    <cfRule type="cellIs" priority="89" dxfId="1326" operator="equal" stopIfTrue="1">
      <formula>0</formula>
    </cfRule>
  </conditionalFormatting>
  <conditionalFormatting sqref="Q22:Q24">
    <cfRule type="cellIs" priority="88" dxfId="1326" operator="equal" stopIfTrue="1">
      <formula>0</formula>
    </cfRule>
  </conditionalFormatting>
  <conditionalFormatting sqref="Q21">
    <cfRule type="cellIs" priority="87" dxfId="1326" operator="equal" stopIfTrue="1">
      <formula>0</formula>
    </cfRule>
  </conditionalFormatting>
  <conditionalFormatting sqref="Q30:Q32">
    <cfRule type="cellIs" priority="86" dxfId="1326" operator="equal" stopIfTrue="1">
      <formula>0</formula>
    </cfRule>
  </conditionalFormatting>
  <conditionalFormatting sqref="Q29">
    <cfRule type="cellIs" priority="85" dxfId="1326" operator="equal" stopIfTrue="1">
      <formula>0</formula>
    </cfRule>
  </conditionalFormatting>
  <conditionalFormatting sqref="Q38:Q40">
    <cfRule type="cellIs" priority="84" dxfId="1326" operator="equal" stopIfTrue="1">
      <formula>0</formula>
    </cfRule>
  </conditionalFormatting>
  <conditionalFormatting sqref="Q37">
    <cfRule type="cellIs" priority="83" dxfId="1326" operator="equal" stopIfTrue="1">
      <formula>0</formula>
    </cfRule>
  </conditionalFormatting>
  <conditionalFormatting sqref="Q46:Q48">
    <cfRule type="cellIs" priority="82" dxfId="1326" operator="equal" stopIfTrue="1">
      <formula>0</formula>
    </cfRule>
  </conditionalFormatting>
  <conditionalFormatting sqref="Q45">
    <cfRule type="cellIs" priority="81" dxfId="1326" operator="equal" stopIfTrue="1">
      <formula>0</formula>
    </cfRule>
  </conditionalFormatting>
  <conditionalFormatting sqref="Q6:Q8">
    <cfRule type="cellIs" priority="80" dxfId="1326" operator="equal" stopIfTrue="1">
      <formula>0</formula>
    </cfRule>
  </conditionalFormatting>
  <conditionalFormatting sqref="Q5">
    <cfRule type="cellIs" priority="79" dxfId="1326" operator="equal" stopIfTrue="1">
      <formula>0</formula>
    </cfRule>
  </conditionalFormatting>
  <conditionalFormatting sqref="Q14:Q16">
    <cfRule type="cellIs" priority="78" dxfId="1326" operator="equal" stopIfTrue="1">
      <formula>0</formula>
    </cfRule>
  </conditionalFormatting>
  <conditionalFormatting sqref="Q13">
    <cfRule type="cellIs" priority="77" dxfId="1326" operator="equal" stopIfTrue="1">
      <formula>0</formula>
    </cfRule>
  </conditionalFormatting>
  <conditionalFormatting sqref="Q22:Q24">
    <cfRule type="cellIs" priority="76" dxfId="1326" operator="equal" stopIfTrue="1">
      <formula>0</formula>
    </cfRule>
  </conditionalFormatting>
  <conditionalFormatting sqref="Q21">
    <cfRule type="cellIs" priority="75" dxfId="1326" operator="equal" stopIfTrue="1">
      <formula>0</formula>
    </cfRule>
  </conditionalFormatting>
  <conditionalFormatting sqref="Q30:Q32">
    <cfRule type="cellIs" priority="74" dxfId="1326" operator="equal" stopIfTrue="1">
      <formula>0</formula>
    </cfRule>
  </conditionalFormatting>
  <conditionalFormatting sqref="Q29">
    <cfRule type="cellIs" priority="73" dxfId="1326" operator="equal" stopIfTrue="1">
      <formula>0</formula>
    </cfRule>
  </conditionalFormatting>
  <conditionalFormatting sqref="Q38:Q40">
    <cfRule type="cellIs" priority="72" dxfId="1326" operator="equal" stopIfTrue="1">
      <formula>0</formula>
    </cfRule>
  </conditionalFormatting>
  <conditionalFormatting sqref="Q37">
    <cfRule type="cellIs" priority="71" dxfId="1326" operator="equal" stopIfTrue="1">
      <formula>0</formula>
    </cfRule>
  </conditionalFormatting>
  <conditionalFormatting sqref="Q46:Q48">
    <cfRule type="cellIs" priority="70" dxfId="1326" operator="equal" stopIfTrue="1">
      <formula>0</formula>
    </cfRule>
  </conditionalFormatting>
  <conditionalFormatting sqref="Q45">
    <cfRule type="cellIs" priority="69" dxfId="1326" operator="equal" stopIfTrue="1">
      <formula>0</formula>
    </cfRule>
  </conditionalFormatting>
  <conditionalFormatting sqref="Q54:Q56">
    <cfRule type="cellIs" priority="68" dxfId="1326" operator="equal" stopIfTrue="1">
      <formula>0</formula>
    </cfRule>
  </conditionalFormatting>
  <conditionalFormatting sqref="Q53">
    <cfRule type="cellIs" priority="67" dxfId="1326" operator="equal" stopIfTrue="1">
      <formula>0</formula>
    </cfRule>
  </conditionalFormatting>
  <conditionalFormatting sqref="Q62:Q64">
    <cfRule type="cellIs" priority="66" dxfId="1326" operator="equal" stopIfTrue="1">
      <formula>0</formula>
    </cfRule>
  </conditionalFormatting>
  <conditionalFormatting sqref="Q61">
    <cfRule type="cellIs" priority="65" dxfId="1326" operator="equal" stopIfTrue="1">
      <formula>0</formula>
    </cfRule>
  </conditionalFormatting>
  <conditionalFormatting sqref="Q70:Q72">
    <cfRule type="cellIs" priority="64" dxfId="1326" operator="equal" stopIfTrue="1">
      <formula>0</formula>
    </cfRule>
  </conditionalFormatting>
  <conditionalFormatting sqref="Q69">
    <cfRule type="cellIs" priority="63" dxfId="1326" operator="equal" stopIfTrue="1">
      <formula>0</formula>
    </cfRule>
  </conditionalFormatting>
  <conditionalFormatting sqref="Q78:Q80">
    <cfRule type="cellIs" priority="62" dxfId="1326" operator="equal" stopIfTrue="1">
      <formula>0</formula>
    </cfRule>
  </conditionalFormatting>
  <conditionalFormatting sqref="Q77">
    <cfRule type="cellIs" priority="61" dxfId="1326" operator="equal" stopIfTrue="1">
      <formula>0</formula>
    </cfRule>
  </conditionalFormatting>
  <conditionalFormatting sqref="Q86:Q88">
    <cfRule type="cellIs" priority="60" dxfId="1326" operator="equal" stopIfTrue="1">
      <formula>0</formula>
    </cfRule>
  </conditionalFormatting>
  <conditionalFormatting sqref="Q85">
    <cfRule type="cellIs" priority="59" dxfId="1326" operator="equal" stopIfTrue="1">
      <formula>0</formula>
    </cfRule>
  </conditionalFormatting>
  <conditionalFormatting sqref="Q94:Q96">
    <cfRule type="cellIs" priority="58" dxfId="1326" operator="equal" stopIfTrue="1">
      <formula>0</formula>
    </cfRule>
  </conditionalFormatting>
  <conditionalFormatting sqref="Q93">
    <cfRule type="cellIs" priority="57" dxfId="1326" operator="equal" stopIfTrue="1">
      <formula>0</formula>
    </cfRule>
  </conditionalFormatting>
  <conditionalFormatting sqref="Q102:Q104">
    <cfRule type="cellIs" priority="56" dxfId="1326" operator="equal" stopIfTrue="1">
      <formula>0</formula>
    </cfRule>
  </conditionalFormatting>
  <conditionalFormatting sqref="Q101">
    <cfRule type="cellIs" priority="55" dxfId="1326" operator="equal" stopIfTrue="1">
      <formula>0</formula>
    </cfRule>
  </conditionalFormatting>
  <conditionalFormatting sqref="Q110:Q112">
    <cfRule type="cellIs" priority="54" dxfId="1326" operator="equal" stopIfTrue="1">
      <formula>0</formula>
    </cfRule>
  </conditionalFormatting>
  <conditionalFormatting sqref="Q109">
    <cfRule type="cellIs" priority="53" dxfId="1326" operator="equal" stopIfTrue="1">
      <formula>0</formula>
    </cfRule>
  </conditionalFormatting>
  <conditionalFormatting sqref="Q118:Q120">
    <cfRule type="cellIs" priority="52" dxfId="1326" operator="equal" stopIfTrue="1">
      <formula>0</formula>
    </cfRule>
  </conditionalFormatting>
  <conditionalFormatting sqref="Q117">
    <cfRule type="cellIs" priority="51" dxfId="1326" operator="equal" stopIfTrue="1">
      <formula>0</formula>
    </cfRule>
  </conditionalFormatting>
  <conditionalFormatting sqref="Q126:Q128">
    <cfRule type="cellIs" priority="50" dxfId="1326" operator="equal" stopIfTrue="1">
      <formula>0</formula>
    </cfRule>
  </conditionalFormatting>
  <conditionalFormatting sqref="Q125">
    <cfRule type="cellIs" priority="49" dxfId="1326" operator="equal" stopIfTrue="1">
      <formula>0</formula>
    </cfRule>
  </conditionalFormatting>
  <conditionalFormatting sqref="Q134:Q136">
    <cfRule type="cellIs" priority="48" dxfId="1326" operator="equal" stopIfTrue="1">
      <formula>0</formula>
    </cfRule>
  </conditionalFormatting>
  <conditionalFormatting sqref="Q133">
    <cfRule type="cellIs" priority="47" dxfId="1326" operator="equal" stopIfTrue="1">
      <formula>0</formula>
    </cfRule>
  </conditionalFormatting>
  <conditionalFormatting sqref="Q142:Q144">
    <cfRule type="cellIs" priority="46" dxfId="1326" operator="equal" stopIfTrue="1">
      <formula>0</formula>
    </cfRule>
  </conditionalFormatting>
  <conditionalFormatting sqref="Q141">
    <cfRule type="cellIs" priority="45" dxfId="1326" operator="equal" stopIfTrue="1">
      <formula>0</formula>
    </cfRule>
  </conditionalFormatting>
  <conditionalFormatting sqref="Q6:Q8">
    <cfRule type="cellIs" priority="44" dxfId="1326" operator="equal" stopIfTrue="1">
      <formula>0</formula>
    </cfRule>
  </conditionalFormatting>
  <conditionalFormatting sqref="Q5">
    <cfRule type="cellIs" priority="43" dxfId="1326" operator="equal" stopIfTrue="1">
      <formula>0</formula>
    </cfRule>
  </conditionalFormatting>
  <conditionalFormatting sqref="Q14:Q16">
    <cfRule type="cellIs" priority="42" dxfId="1326" operator="equal" stopIfTrue="1">
      <formula>0</formula>
    </cfRule>
  </conditionalFormatting>
  <conditionalFormatting sqref="Q13">
    <cfRule type="cellIs" priority="41" dxfId="1326" operator="equal" stopIfTrue="1">
      <formula>0</formula>
    </cfRule>
  </conditionalFormatting>
  <conditionalFormatting sqref="Q22:Q24">
    <cfRule type="cellIs" priority="40" dxfId="1326" operator="equal" stopIfTrue="1">
      <formula>0</formula>
    </cfRule>
  </conditionalFormatting>
  <conditionalFormatting sqref="Q21">
    <cfRule type="cellIs" priority="39" dxfId="1326" operator="equal" stopIfTrue="1">
      <formula>0</formula>
    </cfRule>
  </conditionalFormatting>
  <conditionalFormatting sqref="Q30:Q32">
    <cfRule type="cellIs" priority="38" dxfId="1326" operator="equal" stopIfTrue="1">
      <formula>0</formula>
    </cfRule>
  </conditionalFormatting>
  <conditionalFormatting sqref="Q29">
    <cfRule type="cellIs" priority="37" dxfId="1326" operator="equal" stopIfTrue="1">
      <formula>0</formula>
    </cfRule>
  </conditionalFormatting>
  <conditionalFormatting sqref="Q38:Q40">
    <cfRule type="cellIs" priority="36" dxfId="1326" operator="equal" stopIfTrue="1">
      <formula>0</formula>
    </cfRule>
  </conditionalFormatting>
  <conditionalFormatting sqref="Q37">
    <cfRule type="cellIs" priority="35" dxfId="1326" operator="equal" stopIfTrue="1">
      <formula>0</formula>
    </cfRule>
  </conditionalFormatting>
  <conditionalFormatting sqref="Q46:Q48">
    <cfRule type="cellIs" priority="34" dxfId="1326" operator="equal" stopIfTrue="1">
      <formula>0</formula>
    </cfRule>
  </conditionalFormatting>
  <conditionalFormatting sqref="Q45">
    <cfRule type="cellIs" priority="33" dxfId="1326" operator="equal" stopIfTrue="1">
      <formula>0</formula>
    </cfRule>
  </conditionalFormatting>
  <conditionalFormatting sqref="Q54:Q56">
    <cfRule type="cellIs" priority="32" dxfId="1326" operator="equal" stopIfTrue="1">
      <formula>0</formula>
    </cfRule>
  </conditionalFormatting>
  <conditionalFormatting sqref="Q53">
    <cfRule type="cellIs" priority="31" dxfId="1326" operator="equal" stopIfTrue="1">
      <formula>0</formula>
    </cfRule>
  </conditionalFormatting>
  <conditionalFormatting sqref="Q6:Q8">
    <cfRule type="cellIs" priority="30" dxfId="1326" operator="equal" stopIfTrue="1">
      <formula>0</formula>
    </cfRule>
  </conditionalFormatting>
  <conditionalFormatting sqref="Q5">
    <cfRule type="cellIs" priority="29" dxfId="1326" operator="equal" stopIfTrue="1">
      <formula>0</formula>
    </cfRule>
  </conditionalFormatting>
  <conditionalFormatting sqref="Q14:Q16">
    <cfRule type="cellIs" priority="28" dxfId="1326" operator="equal" stopIfTrue="1">
      <formula>0</formula>
    </cfRule>
  </conditionalFormatting>
  <conditionalFormatting sqref="Q13">
    <cfRule type="cellIs" priority="27" dxfId="1326" operator="equal" stopIfTrue="1">
      <formula>0</formula>
    </cfRule>
  </conditionalFormatting>
  <conditionalFormatting sqref="Q22:Q24">
    <cfRule type="cellIs" priority="26" dxfId="1326" operator="equal" stopIfTrue="1">
      <formula>0</formula>
    </cfRule>
  </conditionalFormatting>
  <conditionalFormatting sqref="Q21">
    <cfRule type="cellIs" priority="25" dxfId="1326" operator="equal" stopIfTrue="1">
      <formula>0</formula>
    </cfRule>
  </conditionalFormatting>
  <conditionalFormatting sqref="Q30:Q32">
    <cfRule type="cellIs" priority="24" dxfId="1326" operator="equal" stopIfTrue="1">
      <formula>0</formula>
    </cfRule>
  </conditionalFormatting>
  <conditionalFormatting sqref="Q29">
    <cfRule type="cellIs" priority="23" dxfId="1326" operator="equal" stopIfTrue="1">
      <formula>0</formula>
    </cfRule>
  </conditionalFormatting>
  <conditionalFormatting sqref="Q38:Q40">
    <cfRule type="cellIs" priority="22" dxfId="1326" operator="equal" stopIfTrue="1">
      <formula>0</formula>
    </cfRule>
  </conditionalFormatting>
  <conditionalFormatting sqref="Q37">
    <cfRule type="cellIs" priority="21" dxfId="1326" operator="equal" stopIfTrue="1">
      <formula>0</formula>
    </cfRule>
  </conditionalFormatting>
  <conditionalFormatting sqref="Q6:Q8">
    <cfRule type="cellIs" priority="20" dxfId="1326" operator="equal" stopIfTrue="1">
      <formula>0</formula>
    </cfRule>
  </conditionalFormatting>
  <conditionalFormatting sqref="Q5">
    <cfRule type="cellIs" priority="19" dxfId="1326" operator="equal" stopIfTrue="1">
      <formula>0</formula>
    </cfRule>
  </conditionalFormatting>
  <conditionalFormatting sqref="Q14:Q16">
    <cfRule type="cellIs" priority="18" dxfId="1326" operator="equal" stopIfTrue="1">
      <formula>0</formula>
    </cfRule>
  </conditionalFormatting>
  <conditionalFormatting sqref="Q13">
    <cfRule type="cellIs" priority="17" dxfId="1326" operator="equal" stopIfTrue="1">
      <formula>0</formula>
    </cfRule>
  </conditionalFormatting>
  <conditionalFormatting sqref="Q6:Q8">
    <cfRule type="cellIs" priority="16" dxfId="1326" operator="equal" stopIfTrue="1">
      <formula>0</formula>
    </cfRule>
  </conditionalFormatting>
  <conditionalFormatting sqref="Q5">
    <cfRule type="cellIs" priority="15" dxfId="1326" operator="equal" stopIfTrue="1">
      <formula>0</formula>
    </cfRule>
  </conditionalFormatting>
  <conditionalFormatting sqref="Q14:Q16">
    <cfRule type="cellIs" priority="14" dxfId="1326" operator="equal" stopIfTrue="1">
      <formula>0</formula>
    </cfRule>
  </conditionalFormatting>
  <conditionalFormatting sqref="Q13">
    <cfRule type="cellIs" priority="13" dxfId="1326" operator="equal" stopIfTrue="1">
      <formula>0</formula>
    </cfRule>
  </conditionalFormatting>
  <conditionalFormatting sqref="Q6:Q8">
    <cfRule type="cellIs" priority="12" dxfId="1326" operator="equal" stopIfTrue="1">
      <formula>0</formula>
    </cfRule>
  </conditionalFormatting>
  <conditionalFormatting sqref="Q5">
    <cfRule type="cellIs" priority="11" dxfId="1326" operator="equal" stopIfTrue="1">
      <formula>0</formula>
    </cfRule>
  </conditionalFormatting>
  <conditionalFormatting sqref="Q14:Q16">
    <cfRule type="cellIs" priority="10" dxfId="1326" operator="equal" stopIfTrue="1">
      <formula>0</formula>
    </cfRule>
  </conditionalFormatting>
  <conditionalFormatting sqref="Q13">
    <cfRule type="cellIs" priority="9" dxfId="1326" operator="equal" stopIfTrue="1">
      <formula>0</formula>
    </cfRule>
  </conditionalFormatting>
  <conditionalFormatting sqref="Q22:Q24">
    <cfRule type="cellIs" priority="8" dxfId="1326" operator="equal" stopIfTrue="1">
      <formula>0</formula>
    </cfRule>
  </conditionalFormatting>
  <conditionalFormatting sqref="Q21">
    <cfRule type="cellIs" priority="7" dxfId="1326" operator="equal" stopIfTrue="1">
      <formula>0</formula>
    </cfRule>
  </conditionalFormatting>
  <conditionalFormatting sqref="Q6:Q8">
    <cfRule type="cellIs" priority="6" dxfId="1326" operator="equal" stopIfTrue="1">
      <formula>0</formula>
    </cfRule>
  </conditionalFormatting>
  <conditionalFormatting sqref="Q5">
    <cfRule type="cellIs" priority="5" dxfId="1326" operator="equal" stopIfTrue="1">
      <formula>0</formula>
    </cfRule>
  </conditionalFormatting>
  <conditionalFormatting sqref="Q14:Q16">
    <cfRule type="cellIs" priority="4" dxfId="1326" operator="equal" stopIfTrue="1">
      <formula>0</formula>
    </cfRule>
  </conditionalFormatting>
  <conditionalFormatting sqref="Q13">
    <cfRule type="cellIs" priority="3" dxfId="1326" operator="equal" stopIfTrue="1">
      <formula>0</formula>
    </cfRule>
  </conditionalFormatting>
  <conditionalFormatting sqref="Q22:Q24">
    <cfRule type="cellIs" priority="2" dxfId="1326" operator="equal" stopIfTrue="1">
      <formula>0</formula>
    </cfRule>
  </conditionalFormatting>
  <conditionalFormatting sqref="Q21">
    <cfRule type="cellIs" priority="1" dxfId="1326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fitToHeight="2" horizontalDpi="600" verticalDpi="600" orientation="portrait" paperSize="9" scale="85" r:id="rId1"/>
  <headerFooter alignWithMargins="0">
    <oddFooter>&amp;CPágina &amp;P</oddFooter>
  </headerFooter>
  <rowBreaks count="2" manualBreakCount="2">
    <brk id="49" max="255" man="1"/>
    <brk id="9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I41"/>
  <sheetViews>
    <sheetView tabSelected="1" view="pageBreakPreview" zoomScale="60" zoomScaleNormal="60" zoomScalePageLayoutView="0" workbookViewId="0" topLeftCell="E1">
      <selection activeCell="P17" sqref="P17"/>
    </sheetView>
  </sheetViews>
  <sheetFormatPr defaultColWidth="11.421875" defaultRowHeight="15"/>
  <cols>
    <col min="1" max="17" width="8.7109375" style="1" customWidth="1"/>
    <col min="18" max="18" width="11.421875" style="1" customWidth="1"/>
    <col min="19" max="35" width="8.57421875" style="1" customWidth="1"/>
    <col min="36" max="16384" width="11.421875" style="1" customWidth="1"/>
  </cols>
  <sheetData>
    <row r="1" spans="1:35" ht="31.5" customHeight="1" thickBot="1">
      <c r="A1" s="162" t="s">
        <v>37</v>
      </c>
      <c r="B1" s="163"/>
      <c r="C1" s="163"/>
      <c r="D1" s="163"/>
      <c r="E1" s="152" t="s">
        <v>38</v>
      </c>
      <c r="F1" s="152"/>
      <c r="G1" s="152"/>
      <c r="H1" s="152"/>
      <c r="I1" s="152"/>
      <c r="J1" s="152"/>
      <c r="K1" s="153"/>
      <c r="L1" s="72"/>
      <c r="M1" s="162" t="s">
        <v>36</v>
      </c>
      <c r="N1" s="163"/>
      <c r="O1" s="163"/>
      <c r="P1" s="163"/>
      <c r="Q1" s="174"/>
      <c r="S1" s="162" t="s">
        <v>37</v>
      </c>
      <c r="T1" s="163"/>
      <c r="U1" s="163"/>
      <c r="V1" s="163"/>
      <c r="W1" s="152"/>
      <c r="X1" s="152"/>
      <c r="Y1" s="152"/>
      <c r="Z1" s="152"/>
      <c r="AA1" s="152"/>
      <c r="AB1" s="152"/>
      <c r="AC1" s="153"/>
      <c r="AD1" s="72"/>
      <c r="AE1" s="162" t="s">
        <v>36</v>
      </c>
      <c r="AF1" s="163"/>
      <c r="AG1" s="163"/>
      <c r="AH1" s="163"/>
      <c r="AI1" s="174"/>
    </row>
    <row r="2" spans="1:35" ht="31.5" customHeight="1" thickBot="1">
      <c r="A2" s="162" t="s">
        <v>35</v>
      </c>
      <c r="B2" s="163"/>
      <c r="C2" s="163"/>
      <c r="D2" s="163"/>
      <c r="E2" s="164">
        <v>42623</v>
      </c>
      <c r="F2" s="152"/>
      <c r="G2" s="152"/>
      <c r="H2" s="152"/>
      <c r="I2" s="152"/>
      <c r="J2" s="152"/>
      <c r="K2" s="153"/>
      <c r="L2" s="9"/>
      <c r="M2" s="165">
        <v>5</v>
      </c>
      <c r="N2" s="166"/>
      <c r="O2" s="166"/>
      <c r="P2" s="166"/>
      <c r="Q2" s="167"/>
      <c r="S2" s="162" t="s">
        <v>35</v>
      </c>
      <c r="T2" s="163"/>
      <c r="U2" s="163"/>
      <c r="V2" s="163"/>
      <c r="W2" s="164">
        <f>T9</f>
        <v>0</v>
      </c>
      <c r="X2" s="152"/>
      <c r="Y2" s="152"/>
      <c r="Z2" s="152"/>
      <c r="AA2" s="152"/>
      <c r="AB2" s="152"/>
      <c r="AC2" s="153"/>
      <c r="AD2" s="9"/>
      <c r="AE2" s="165">
        <f>$D$9</f>
        <v>5</v>
      </c>
      <c r="AF2" s="166"/>
      <c r="AG2" s="166"/>
      <c r="AH2" s="166"/>
      <c r="AI2" s="167"/>
    </row>
    <row r="3" spans="1:35" ht="31.5" customHeight="1" thickBot="1">
      <c r="A3" s="171" t="s">
        <v>34</v>
      </c>
      <c r="B3" s="172"/>
      <c r="C3" s="172"/>
      <c r="D3" s="172"/>
      <c r="E3" s="172"/>
      <c r="F3" s="172"/>
      <c r="G3" s="172"/>
      <c r="H3" s="172"/>
      <c r="I3" s="172"/>
      <c r="J3" s="172"/>
      <c r="K3" s="173"/>
      <c r="L3" s="9"/>
      <c r="M3" s="168"/>
      <c r="N3" s="169"/>
      <c r="O3" s="169"/>
      <c r="P3" s="169"/>
      <c r="Q3" s="170"/>
      <c r="S3" s="171" t="s">
        <v>34</v>
      </c>
      <c r="T3" s="172"/>
      <c r="U3" s="172"/>
      <c r="V3" s="172"/>
      <c r="W3" s="172"/>
      <c r="X3" s="172"/>
      <c r="Y3" s="172"/>
      <c r="Z3" s="172"/>
      <c r="AA3" s="172"/>
      <c r="AB3" s="172"/>
      <c r="AC3" s="173"/>
      <c r="AD3" s="9"/>
      <c r="AE3" s="168"/>
      <c r="AF3" s="169"/>
      <c r="AG3" s="169"/>
      <c r="AH3" s="169"/>
      <c r="AI3" s="170"/>
    </row>
    <row r="4" spans="1:35" ht="31.5" customHeight="1" thickBot="1">
      <c r="A4" s="148" t="s">
        <v>32</v>
      </c>
      <c r="B4" s="149"/>
      <c r="C4" s="149"/>
      <c r="D4" s="149"/>
      <c r="E4" s="152" t="s">
        <v>201</v>
      </c>
      <c r="F4" s="152"/>
      <c r="G4" s="152"/>
      <c r="H4" s="152"/>
      <c r="I4" s="152"/>
      <c r="J4" s="152"/>
      <c r="K4" s="153"/>
      <c r="L4" s="9"/>
      <c r="M4" s="168"/>
      <c r="N4" s="169"/>
      <c r="O4" s="169"/>
      <c r="P4" s="169"/>
      <c r="Q4" s="170"/>
      <c r="S4" s="148" t="s">
        <v>32</v>
      </c>
      <c r="T4" s="149"/>
      <c r="U4" s="149"/>
      <c r="V4" s="149"/>
      <c r="W4" s="152"/>
      <c r="X4" s="152"/>
      <c r="Y4" s="152"/>
      <c r="Z4" s="152"/>
      <c r="AA4" s="152"/>
      <c r="AB4" s="152"/>
      <c r="AC4" s="153"/>
      <c r="AD4" s="9"/>
      <c r="AE4" s="168"/>
      <c r="AF4" s="169"/>
      <c r="AG4" s="169"/>
      <c r="AH4" s="169"/>
      <c r="AI4" s="170"/>
    </row>
    <row r="5" spans="1:35" ht="31.5" customHeight="1" thickBot="1">
      <c r="A5" s="150"/>
      <c r="B5" s="151"/>
      <c r="C5" s="151"/>
      <c r="D5" s="151"/>
      <c r="E5" s="154"/>
      <c r="F5" s="154"/>
      <c r="G5" s="154"/>
      <c r="H5" s="154"/>
      <c r="I5" s="154"/>
      <c r="J5" s="154"/>
      <c r="K5" s="155"/>
      <c r="L5" s="9"/>
      <c r="M5" s="168"/>
      <c r="N5" s="169"/>
      <c r="O5" s="169"/>
      <c r="P5" s="169"/>
      <c r="Q5" s="170"/>
      <c r="S5" s="150"/>
      <c r="T5" s="151"/>
      <c r="U5" s="151"/>
      <c r="V5" s="151"/>
      <c r="W5" s="154"/>
      <c r="X5" s="154"/>
      <c r="Y5" s="154"/>
      <c r="Z5" s="154"/>
      <c r="AA5" s="154"/>
      <c r="AB5" s="154"/>
      <c r="AC5" s="155"/>
      <c r="AD5" s="9"/>
      <c r="AE5" s="168"/>
      <c r="AF5" s="169"/>
      <c r="AG5" s="169"/>
      <c r="AH5" s="169"/>
      <c r="AI5" s="170"/>
    </row>
    <row r="6" spans="1:35" ht="31.5" customHeight="1">
      <c r="A6" s="156" t="str">
        <f>CONCATENATE($F$9," ",$H$9)</f>
        <v>GRUPO 1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8"/>
      <c r="S6" s="156" t="str">
        <f>CONCATENATE($F$9," ",$H$9)</f>
        <v>GRUPO 1</v>
      </c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8"/>
    </row>
    <row r="7" spans="1:35" ht="31.5" customHeight="1" thickBot="1">
      <c r="A7" s="159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1"/>
      <c r="S7" s="159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1"/>
    </row>
    <row r="8" spans="1:35" ht="31.5" customHeight="1" thickBot="1">
      <c r="A8" s="71"/>
      <c r="B8" s="61" t="s">
        <v>31</v>
      </c>
      <c r="C8" s="61" t="s">
        <v>30</v>
      </c>
      <c r="D8" s="58" t="s">
        <v>29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69"/>
      <c r="S8" s="71"/>
      <c r="T8" s="61" t="s">
        <v>31</v>
      </c>
      <c r="U8" s="61" t="s">
        <v>30</v>
      </c>
      <c r="V8" s="58" t="s">
        <v>29</v>
      </c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69"/>
    </row>
    <row r="9" spans="1:35" ht="31.5" customHeight="1" thickBot="1">
      <c r="A9" s="68" t="s">
        <v>27</v>
      </c>
      <c r="B9" s="139">
        <v>42623</v>
      </c>
      <c r="C9" s="67" t="s">
        <v>50</v>
      </c>
      <c r="D9" s="66">
        <v>5</v>
      </c>
      <c r="E9" s="37"/>
      <c r="F9" s="140" t="s">
        <v>26</v>
      </c>
      <c r="G9" s="141"/>
      <c r="H9" s="65">
        <v>1</v>
      </c>
      <c r="I9" s="64"/>
      <c r="J9" s="63" t="s">
        <v>25</v>
      </c>
      <c r="K9" s="62">
        <v>1</v>
      </c>
      <c r="L9" s="61">
        <v>2</v>
      </c>
      <c r="M9" s="61">
        <v>3</v>
      </c>
      <c r="N9" s="60">
        <v>4</v>
      </c>
      <c r="O9" s="142"/>
      <c r="P9" s="59" t="s">
        <v>24</v>
      </c>
      <c r="Q9" s="58" t="s">
        <v>23</v>
      </c>
      <c r="S9" s="68" t="s">
        <v>27</v>
      </c>
      <c r="T9" s="139"/>
      <c r="U9" s="67"/>
      <c r="V9" s="66"/>
      <c r="W9" s="37"/>
      <c r="X9" s="140" t="s">
        <v>26</v>
      </c>
      <c r="Y9" s="141"/>
      <c r="Z9" s="65">
        <v>1</v>
      </c>
      <c r="AA9" s="64"/>
      <c r="AB9" s="63" t="s">
        <v>25</v>
      </c>
      <c r="AC9" s="62">
        <v>1</v>
      </c>
      <c r="AD9" s="61">
        <v>2</v>
      </c>
      <c r="AE9" s="61">
        <v>3</v>
      </c>
      <c r="AF9" s="60">
        <v>4</v>
      </c>
      <c r="AG9" s="142"/>
      <c r="AH9" s="59" t="s">
        <v>24</v>
      </c>
      <c r="AI9" s="58" t="s">
        <v>23</v>
      </c>
    </row>
    <row r="10" spans="1:35" ht="31.5" customHeight="1">
      <c r="A10" s="57" t="str">
        <f>IF(G13="BYE","X","2-4")</f>
        <v>2-4</v>
      </c>
      <c r="B10" s="131"/>
      <c r="C10" s="48" t="s">
        <v>47</v>
      </c>
      <c r="D10" s="38">
        <v>5</v>
      </c>
      <c r="E10" s="37"/>
      <c r="F10" s="56">
        <v>1</v>
      </c>
      <c r="G10" s="145" t="s">
        <v>197</v>
      </c>
      <c r="H10" s="146"/>
      <c r="I10" s="146"/>
      <c r="J10" s="147"/>
      <c r="K10" s="55"/>
      <c r="L10" s="54">
        <v>3</v>
      </c>
      <c r="M10" s="54">
        <v>3</v>
      </c>
      <c r="N10" s="53">
        <v>3</v>
      </c>
      <c r="O10" s="143"/>
      <c r="P10" s="52"/>
      <c r="Q10" s="51">
        <v>1</v>
      </c>
      <c r="S10" s="57" t="str">
        <f>IF(Y13="BYE","X","2-4")</f>
        <v>2-4</v>
      </c>
      <c r="T10" s="131"/>
      <c r="U10" s="48"/>
      <c r="V10" s="38">
        <f>V9</f>
        <v>0</v>
      </c>
      <c r="W10" s="37"/>
      <c r="X10" s="56">
        <v>1</v>
      </c>
      <c r="Y10" s="145"/>
      <c r="Z10" s="146"/>
      <c r="AA10" s="146"/>
      <c r="AB10" s="147"/>
      <c r="AC10" s="55"/>
      <c r="AD10" s="54"/>
      <c r="AE10" s="54"/>
      <c r="AF10" s="53"/>
      <c r="AG10" s="143"/>
      <c r="AH10" s="52"/>
      <c r="AI10" s="51"/>
    </row>
    <row r="11" spans="1:35" ht="31.5" customHeight="1">
      <c r="A11" s="50" t="s">
        <v>18</v>
      </c>
      <c r="B11" s="130">
        <f>B9</f>
        <v>42623</v>
      </c>
      <c r="C11" s="39" t="s">
        <v>45</v>
      </c>
      <c r="D11" s="38">
        <v>5</v>
      </c>
      <c r="E11" s="37"/>
      <c r="F11" s="47">
        <v>2</v>
      </c>
      <c r="G11" s="132" t="s">
        <v>198</v>
      </c>
      <c r="H11" s="133"/>
      <c r="I11" s="133"/>
      <c r="J11" s="134"/>
      <c r="K11" s="46">
        <v>0</v>
      </c>
      <c r="L11" s="44"/>
      <c r="M11" s="45">
        <v>3</v>
      </c>
      <c r="N11" s="43">
        <v>2</v>
      </c>
      <c r="O11" s="143"/>
      <c r="P11" s="42"/>
      <c r="Q11" s="41">
        <v>3</v>
      </c>
      <c r="S11" s="50" t="s">
        <v>18</v>
      </c>
      <c r="T11" s="130">
        <f>T9</f>
        <v>0</v>
      </c>
      <c r="U11" s="39"/>
      <c r="V11" s="38">
        <f>V9</f>
        <v>0</v>
      </c>
      <c r="W11" s="37"/>
      <c r="X11" s="47">
        <v>2</v>
      </c>
      <c r="Y11" s="132"/>
      <c r="Z11" s="133"/>
      <c r="AA11" s="133"/>
      <c r="AB11" s="134"/>
      <c r="AC11" s="46"/>
      <c r="AD11" s="44"/>
      <c r="AE11" s="45"/>
      <c r="AF11" s="43"/>
      <c r="AG11" s="143"/>
      <c r="AH11" s="42"/>
      <c r="AI11" s="41"/>
    </row>
    <row r="12" spans="1:35" ht="31.5" customHeight="1">
      <c r="A12" s="49" t="str">
        <f>IF(G13="BYE","X","3-4")</f>
        <v>3-4</v>
      </c>
      <c r="B12" s="131"/>
      <c r="C12" s="48" t="s">
        <v>44</v>
      </c>
      <c r="D12" s="38">
        <v>5</v>
      </c>
      <c r="E12" s="37"/>
      <c r="F12" s="47">
        <v>3</v>
      </c>
      <c r="G12" s="132" t="s">
        <v>199</v>
      </c>
      <c r="H12" s="133"/>
      <c r="I12" s="133"/>
      <c r="J12" s="134"/>
      <c r="K12" s="46">
        <v>0</v>
      </c>
      <c r="L12" s="45">
        <v>2</v>
      </c>
      <c r="M12" s="44"/>
      <c r="N12" s="43">
        <v>3</v>
      </c>
      <c r="O12" s="143"/>
      <c r="P12" s="42"/>
      <c r="Q12" s="41">
        <v>2</v>
      </c>
      <c r="S12" s="49" t="str">
        <f>IF(Y13="BYE","X","3-4")</f>
        <v>3-4</v>
      </c>
      <c r="T12" s="131"/>
      <c r="U12" s="48"/>
      <c r="V12" s="38">
        <f>V9</f>
        <v>0</v>
      </c>
      <c r="W12" s="37"/>
      <c r="X12" s="47">
        <v>3</v>
      </c>
      <c r="Y12" s="132"/>
      <c r="Z12" s="133"/>
      <c r="AA12" s="133"/>
      <c r="AB12" s="134"/>
      <c r="AC12" s="46"/>
      <c r="AD12" s="45"/>
      <c r="AE12" s="44"/>
      <c r="AF12" s="43"/>
      <c r="AG12" s="143"/>
      <c r="AH12" s="42"/>
      <c r="AI12" s="41"/>
    </row>
    <row r="13" spans="1:35" ht="31.5" customHeight="1" thickBot="1">
      <c r="A13" s="40" t="str">
        <f>IF(G13="BYE","X","1-4")</f>
        <v>1-4</v>
      </c>
      <c r="B13" s="130">
        <f>B9</f>
        <v>42623</v>
      </c>
      <c r="C13" s="39" t="s">
        <v>42</v>
      </c>
      <c r="D13" s="38">
        <v>5</v>
      </c>
      <c r="E13" s="37"/>
      <c r="F13" s="36">
        <v>4</v>
      </c>
      <c r="G13" s="136" t="s">
        <v>200</v>
      </c>
      <c r="H13" s="137"/>
      <c r="I13" s="137"/>
      <c r="J13" s="138"/>
      <c r="K13" s="35">
        <v>0</v>
      </c>
      <c r="L13" s="34">
        <v>3</v>
      </c>
      <c r="M13" s="34">
        <v>0</v>
      </c>
      <c r="N13" s="33"/>
      <c r="O13" s="144"/>
      <c r="P13" s="32"/>
      <c r="Q13" s="31">
        <v>4</v>
      </c>
      <c r="S13" s="40" t="str">
        <f>IF(Y13="BYE","X","1-4")</f>
        <v>1-4</v>
      </c>
      <c r="T13" s="130">
        <f>T9</f>
        <v>0</v>
      </c>
      <c r="U13" s="39"/>
      <c r="V13" s="38">
        <f>V9</f>
        <v>0</v>
      </c>
      <c r="W13" s="37"/>
      <c r="X13" s="36">
        <v>4</v>
      </c>
      <c r="Y13" s="136"/>
      <c r="Z13" s="137"/>
      <c r="AA13" s="137"/>
      <c r="AB13" s="138"/>
      <c r="AC13" s="35"/>
      <c r="AD13" s="34"/>
      <c r="AE13" s="34"/>
      <c r="AF13" s="33"/>
      <c r="AG13" s="144"/>
      <c r="AH13" s="32"/>
      <c r="AI13" s="31"/>
    </row>
    <row r="14" spans="1:35" ht="31.5" customHeight="1" thickBot="1">
      <c r="A14" s="30" t="s">
        <v>12</v>
      </c>
      <c r="B14" s="135"/>
      <c r="C14" s="29" t="s">
        <v>41</v>
      </c>
      <c r="D14" s="28">
        <f>D9</f>
        <v>5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6"/>
      <c r="S14" s="30" t="s">
        <v>12</v>
      </c>
      <c r="T14" s="135"/>
      <c r="U14" s="29"/>
      <c r="V14" s="28">
        <f>V9</f>
        <v>0</v>
      </c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6"/>
    </row>
    <row r="15" spans="1:35" ht="31.5" customHeight="1" thickBot="1">
      <c r="A15" s="2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S15" s="20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31.5" customHeight="1" thickBot="1">
      <c r="A16" s="103" t="s">
        <v>11</v>
      </c>
      <c r="B16" s="127" t="s">
        <v>10</v>
      </c>
      <c r="C16" s="128"/>
      <c r="D16" s="128"/>
      <c r="E16" s="128"/>
      <c r="F16" s="128"/>
      <c r="G16" s="128"/>
      <c r="H16" s="128"/>
      <c r="I16" s="128"/>
      <c r="J16" s="127" t="s">
        <v>9</v>
      </c>
      <c r="K16" s="129"/>
      <c r="L16" s="24" t="s">
        <v>8</v>
      </c>
      <c r="M16" s="23" t="s">
        <v>7</v>
      </c>
      <c r="N16" s="23" t="s">
        <v>6</v>
      </c>
      <c r="O16" s="23" t="s">
        <v>5</v>
      </c>
      <c r="P16" s="22" t="s">
        <v>4</v>
      </c>
      <c r="Q16" s="21" t="s">
        <v>3</v>
      </c>
      <c r="S16" s="103" t="s">
        <v>11</v>
      </c>
      <c r="T16" s="127" t="s">
        <v>10</v>
      </c>
      <c r="U16" s="128"/>
      <c r="V16" s="128"/>
      <c r="W16" s="128"/>
      <c r="X16" s="128"/>
      <c r="Y16" s="128"/>
      <c r="Z16" s="128"/>
      <c r="AA16" s="128"/>
      <c r="AB16" s="127" t="s">
        <v>9</v>
      </c>
      <c r="AC16" s="129"/>
      <c r="AD16" s="24" t="s">
        <v>8</v>
      </c>
      <c r="AE16" s="23" t="s">
        <v>7</v>
      </c>
      <c r="AF16" s="23" t="s">
        <v>6</v>
      </c>
      <c r="AG16" s="23" t="s">
        <v>5</v>
      </c>
      <c r="AH16" s="22" t="s">
        <v>4</v>
      </c>
      <c r="AI16" s="21" t="s">
        <v>3</v>
      </c>
    </row>
    <row r="17" spans="1:35" ht="31.5" customHeight="1">
      <c r="A17" s="17">
        <v>3</v>
      </c>
      <c r="B17" s="123" t="str">
        <f>G12</f>
        <v>Fernandez Maria del Carmen (FET)</v>
      </c>
      <c r="C17" s="124"/>
      <c r="D17" s="124"/>
      <c r="E17" s="124"/>
      <c r="F17" s="124"/>
      <c r="G17" s="124"/>
      <c r="H17" s="124"/>
      <c r="I17" s="124"/>
      <c r="J17" s="125"/>
      <c r="K17" s="126"/>
      <c r="L17" s="16"/>
      <c r="M17" s="15"/>
      <c r="N17" s="15"/>
      <c r="O17" s="15"/>
      <c r="P17" s="14"/>
      <c r="Q17" s="114" t="str">
        <f>IF(G13="BYE","2","4")</f>
        <v>4</v>
      </c>
      <c r="S17" s="17">
        <v>3</v>
      </c>
      <c r="T17" s="123">
        <f>Y12</f>
        <v>0</v>
      </c>
      <c r="U17" s="124"/>
      <c r="V17" s="124"/>
      <c r="W17" s="124"/>
      <c r="X17" s="124"/>
      <c r="Y17" s="124"/>
      <c r="Z17" s="124"/>
      <c r="AA17" s="124"/>
      <c r="AB17" s="125"/>
      <c r="AC17" s="126"/>
      <c r="AD17" s="16"/>
      <c r="AE17" s="15"/>
      <c r="AF17" s="15"/>
      <c r="AG17" s="15"/>
      <c r="AH17" s="14"/>
      <c r="AI17" s="114" t="str">
        <f>IF(Y13="BYE","2","4")</f>
        <v>4</v>
      </c>
    </row>
    <row r="18" spans="1:35" ht="31.5" customHeight="1" thickBot="1">
      <c r="A18" s="13">
        <v>1</v>
      </c>
      <c r="B18" s="116" t="str">
        <f>G10</f>
        <v>ECHEVERRIA Silvina (COR)</v>
      </c>
      <c r="C18" s="117"/>
      <c r="D18" s="117"/>
      <c r="E18" s="117"/>
      <c r="F18" s="117"/>
      <c r="G18" s="117"/>
      <c r="H18" s="117"/>
      <c r="I18" s="117"/>
      <c r="J18" s="118"/>
      <c r="K18" s="119"/>
      <c r="L18" s="12"/>
      <c r="M18" s="11"/>
      <c r="N18" s="11"/>
      <c r="O18" s="11"/>
      <c r="P18" s="10"/>
      <c r="Q18" s="115"/>
      <c r="S18" s="13">
        <v>1</v>
      </c>
      <c r="T18" s="116">
        <f>Y10</f>
        <v>0</v>
      </c>
      <c r="U18" s="117"/>
      <c r="V18" s="117"/>
      <c r="W18" s="117"/>
      <c r="X18" s="117"/>
      <c r="Y18" s="117"/>
      <c r="Z18" s="117"/>
      <c r="AA18" s="117"/>
      <c r="AB18" s="118"/>
      <c r="AC18" s="119"/>
      <c r="AD18" s="12"/>
      <c r="AE18" s="11"/>
      <c r="AF18" s="11"/>
      <c r="AG18" s="11"/>
      <c r="AH18" s="10"/>
      <c r="AI18" s="115"/>
    </row>
    <row r="19" spans="1:35" ht="10.5" customHeight="1" thickBot="1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9"/>
      <c r="N19" s="9"/>
      <c r="O19" s="9"/>
      <c r="P19" s="9"/>
      <c r="Q19" s="18"/>
      <c r="S19" s="20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9"/>
      <c r="AF19" s="9"/>
      <c r="AG19" s="9"/>
      <c r="AH19" s="9"/>
      <c r="AI19" s="18"/>
    </row>
    <row r="20" spans="1:35" ht="31.5" customHeight="1">
      <c r="A20" s="17">
        <v>4</v>
      </c>
      <c r="B20" s="123" t="str">
        <f>G13</f>
        <v>POZZI ESPASADIN Maria Teresa (COR)</v>
      </c>
      <c r="C20" s="124"/>
      <c r="D20" s="124"/>
      <c r="E20" s="124"/>
      <c r="F20" s="124"/>
      <c r="G20" s="124"/>
      <c r="H20" s="124"/>
      <c r="I20" s="124"/>
      <c r="J20" s="125"/>
      <c r="K20" s="126"/>
      <c r="L20" s="16"/>
      <c r="M20" s="15"/>
      <c r="N20" s="15"/>
      <c r="O20" s="15"/>
      <c r="P20" s="14"/>
      <c r="Q20" s="114" t="str">
        <f>IF(G13="BYE","NO","3")</f>
        <v>3</v>
      </c>
      <c r="S20" s="17">
        <v>4</v>
      </c>
      <c r="T20" s="123">
        <f>Y13</f>
        <v>0</v>
      </c>
      <c r="U20" s="124"/>
      <c r="V20" s="124"/>
      <c r="W20" s="124"/>
      <c r="X20" s="124"/>
      <c r="Y20" s="124"/>
      <c r="Z20" s="124"/>
      <c r="AA20" s="124"/>
      <c r="AB20" s="125"/>
      <c r="AC20" s="126"/>
      <c r="AD20" s="16"/>
      <c r="AE20" s="15"/>
      <c r="AF20" s="15"/>
      <c r="AG20" s="15"/>
      <c r="AH20" s="14"/>
      <c r="AI20" s="114" t="str">
        <f>IF(Y13="BYE","NO","3")</f>
        <v>3</v>
      </c>
    </row>
    <row r="21" spans="1:35" ht="31.5" customHeight="1" thickBot="1">
      <c r="A21" s="13">
        <v>2</v>
      </c>
      <c r="B21" s="116" t="str">
        <f>G11</f>
        <v>CORREA Irma Gladys (COR)</v>
      </c>
      <c r="C21" s="117"/>
      <c r="D21" s="117"/>
      <c r="E21" s="117"/>
      <c r="F21" s="117"/>
      <c r="G21" s="117"/>
      <c r="H21" s="117"/>
      <c r="I21" s="117"/>
      <c r="J21" s="118"/>
      <c r="K21" s="119"/>
      <c r="L21" s="12"/>
      <c r="M21" s="11"/>
      <c r="N21" s="11"/>
      <c r="O21" s="11"/>
      <c r="P21" s="10"/>
      <c r="Q21" s="115"/>
      <c r="S21" s="13">
        <v>2</v>
      </c>
      <c r="T21" s="116">
        <f>Y11</f>
        <v>0</v>
      </c>
      <c r="U21" s="117"/>
      <c r="V21" s="117"/>
      <c r="W21" s="117"/>
      <c r="X21" s="117"/>
      <c r="Y21" s="117"/>
      <c r="Z21" s="117"/>
      <c r="AA21" s="117"/>
      <c r="AB21" s="118"/>
      <c r="AC21" s="119"/>
      <c r="AD21" s="12"/>
      <c r="AE21" s="11"/>
      <c r="AF21" s="11"/>
      <c r="AG21" s="11"/>
      <c r="AH21" s="10"/>
      <c r="AI21" s="115"/>
    </row>
    <row r="22" spans="1:35" ht="9" customHeight="1" thickBot="1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9"/>
      <c r="N22" s="9"/>
      <c r="O22" s="9"/>
      <c r="P22" s="9"/>
      <c r="Q22" s="18"/>
      <c r="S22" s="20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9"/>
      <c r="AF22" s="9"/>
      <c r="AG22" s="9"/>
      <c r="AH22" s="9"/>
      <c r="AI22" s="18"/>
    </row>
    <row r="23" spans="1:35" ht="31.5" customHeight="1">
      <c r="A23" s="17">
        <v>1</v>
      </c>
      <c r="B23" s="123" t="str">
        <f>G10</f>
        <v>ECHEVERRIA Silvina (COR)</v>
      </c>
      <c r="C23" s="124"/>
      <c r="D23" s="124"/>
      <c r="E23" s="124"/>
      <c r="F23" s="124"/>
      <c r="G23" s="124"/>
      <c r="H23" s="124"/>
      <c r="I23" s="124"/>
      <c r="J23" s="125"/>
      <c r="K23" s="126"/>
      <c r="L23" s="16"/>
      <c r="M23" s="15"/>
      <c r="N23" s="15"/>
      <c r="O23" s="15"/>
      <c r="P23" s="14"/>
      <c r="Q23" s="114" t="str">
        <f>IF(G13="BYE","3","3")</f>
        <v>3</v>
      </c>
      <c r="S23" s="17">
        <v>4</v>
      </c>
      <c r="T23" s="123">
        <f>Y13</f>
        <v>0</v>
      </c>
      <c r="U23" s="124"/>
      <c r="V23" s="124"/>
      <c r="W23" s="124"/>
      <c r="X23" s="124"/>
      <c r="Y23" s="124"/>
      <c r="Z23" s="124"/>
      <c r="AA23" s="124"/>
      <c r="AB23" s="125"/>
      <c r="AC23" s="126"/>
      <c r="AD23" s="16"/>
      <c r="AE23" s="15"/>
      <c r="AF23" s="15"/>
      <c r="AG23" s="15"/>
      <c r="AH23" s="14"/>
      <c r="AI23" s="114" t="str">
        <f>IF(Y13="BYE","NO","2")</f>
        <v>2</v>
      </c>
    </row>
    <row r="24" spans="1:35" ht="31.5" customHeight="1" thickBot="1">
      <c r="A24" s="13">
        <v>2</v>
      </c>
      <c r="B24" s="116" t="str">
        <f>G11</f>
        <v>CORREA Irma Gladys (COR)</v>
      </c>
      <c r="C24" s="117"/>
      <c r="D24" s="117"/>
      <c r="E24" s="117"/>
      <c r="F24" s="117"/>
      <c r="G24" s="117"/>
      <c r="H24" s="117"/>
      <c r="I24" s="117"/>
      <c r="J24" s="118"/>
      <c r="K24" s="119"/>
      <c r="L24" s="12"/>
      <c r="M24" s="11"/>
      <c r="N24" s="11"/>
      <c r="O24" s="11"/>
      <c r="P24" s="10"/>
      <c r="Q24" s="115"/>
      <c r="S24" s="13">
        <v>1</v>
      </c>
      <c r="T24" s="116">
        <f>Y10</f>
        <v>0</v>
      </c>
      <c r="U24" s="117"/>
      <c r="V24" s="117"/>
      <c r="W24" s="117"/>
      <c r="X24" s="117"/>
      <c r="Y24" s="117"/>
      <c r="Z24" s="117"/>
      <c r="AA24" s="117"/>
      <c r="AB24" s="118"/>
      <c r="AC24" s="119"/>
      <c r="AD24" s="12"/>
      <c r="AE24" s="11"/>
      <c r="AF24" s="11"/>
      <c r="AG24" s="11"/>
      <c r="AH24" s="10"/>
      <c r="AI24" s="115"/>
    </row>
    <row r="25" spans="1:35" ht="10.5" customHeight="1" thickBot="1">
      <c r="A25" s="2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9"/>
      <c r="N25" s="9"/>
      <c r="O25" s="9"/>
      <c r="P25" s="9"/>
      <c r="Q25" s="18"/>
      <c r="S25" s="20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9"/>
      <c r="AF25" s="9"/>
      <c r="AG25" s="9"/>
      <c r="AH25" s="9"/>
      <c r="AI25" s="18"/>
    </row>
    <row r="26" spans="1:35" ht="31.5" customHeight="1">
      <c r="A26" s="17">
        <v>3</v>
      </c>
      <c r="B26" s="123" t="str">
        <f>G12</f>
        <v>Fernandez Maria del Carmen (FET)</v>
      </c>
      <c r="C26" s="124"/>
      <c r="D26" s="124"/>
      <c r="E26" s="124"/>
      <c r="F26" s="124"/>
      <c r="G26" s="124"/>
      <c r="H26" s="124"/>
      <c r="I26" s="124"/>
      <c r="J26" s="125"/>
      <c r="K26" s="126"/>
      <c r="L26" s="16"/>
      <c r="M26" s="15"/>
      <c r="N26" s="15"/>
      <c r="O26" s="15"/>
      <c r="P26" s="14"/>
      <c r="Q26" s="114" t="str">
        <f>IF(G13="BYE","NO","1")</f>
        <v>1</v>
      </c>
      <c r="S26" s="17">
        <v>3</v>
      </c>
      <c r="T26" s="123">
        <f>Y12</f>
        <v>0</v>
      </c>
      <c r="U26" s="124"/>
      <c r="V26" s="124"/>
      <c r="W26" s="124"/>
      <c r="X26" s="124"/>
      <c r="Y26" s="124"/>
      <c r="Z26" s="124"/>
      <c r="AA26" s="124"/>
      <c r="AB26" s="125"/>
      <c r="AC26" s="126"/>
      <c r="AD26" s="16"/>
      <c r="AE26" s="15"/>
      <c r="AF26" s="15"/>
      <c r="AG26" s="15"/>
      <c r="AH26" s="14"/>
      <c r="AI26" s="114" t="str">
        <f>IF(Y13="BYE","1","4")</f>
        <v>4</v>
      </c>
    </row>
    <row r="27" spans="1:35" ht="31.5" customHeight="1" thickBot="1">
      <c r="A27" s="13">
        <v>4</v>
      </c>
      <c r="B27" s="116" t="str">
        <f>G13</f>
        <v>POZZI ESPASADIN Maria Teresa (COR)</v>
      </c>
      <c r="C27" s="117"/>
      <c r="D27" s="117"/>
      <c r="E27" s="117"/>
      <c r="F27" s="117"/>
      <c r="G27" s="117"/>
      <c r="H27" s="117"/>
      <c r="I27" s="117"/>
      <c r="J27" s="118"/>
      <c r="K27" s="119"/>
      <c r="L27" s="12"/>
      <c r="M27" s="11"/>
      <c r="N27" s="11"/>
      <c r="O27" s="11"/>
      <c r="P27" s="10"/>
      <c r="Q27" s="115"/>
      <c r="S27" s="13">
        <v>2</v>
      </c>
      <c r="T27" s="116">
        <f>Y11</f>
        <v>0</v>
      </c>
      <c r="U27" s="117"/>
      <c r="V27" s="117"/>
      <c r="W27" s="117"/>
      <c r="X27" s="117"/>
      <c r="Y27" s="117"/>
      <c r="Z27" s="117"/>
      <c r="AA27" s="117"/>
      <c r="AB27" s="118"/>
      <c r="AC27" s="119"/>
      <c r="AD27" s="12"/>
      <c r="AE27" s="11"/>
      <c r="AF27" s="11"/>
      <c r="AG27" s="11"/>
      <c r="AH27" s="10"/>
      <c r="AI27" s="115"/>
    </row>
    <row r="28" spans="1:35" ht="9" customHeight="1" thickBot="1">
      <c r="A28" s="2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9"/>
      <c r="N28" s="9"/>
      <c r="O28" s="9"/>
      <c r="P28" s="9"/>
      <c r="Q28" s="18"/>
      <c r="S28" s="20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9"/>
      <c r="AF28" s="9"/>
      <c r="AG28" s="9"/>
      <c r="AH28" s="9"/>
      <c r="AI28" s="18"/>
    </row>
    <row r="29" spans="1:35" ht="31.5" customHeight="1">
      <c r="A29" s="17">
        <v>4</v>
      </c>
      <c r="B29" s="123" t="str">
        <f>G13</f>
        <v>POZZI ESPASADIN Maria Teresa (COR)</v>
      </c>
      <c r="C29" s="124"/>
      <c r="D29" s="124"/>
      <c r="E29" s="124"/>
      <c r="F29" s="124"/>
      <c r="G29" s="124"/>
      <c r="H29" s="124"/>
      <c r="I29" s="124"/>
      <c r="J29" s="125"/>
      <c r="K29" s="126"/>
      <c r="L29" s="16"/>
      <c r="M29" s="15"/>
      <c r="N29" s="15"/>
      <c r="O29" s="15"/>
      <c r="P29" s="14"/>
      <c r="Q29" s="114" t="str">
        <f>IF(G13="BYE","NO","2")</f>
        <v>2</v>
      </c>
      <c r="S29" s="17">
        <v>1</v>
      </c>
      <c r="T29" s="123">
        <f>Y10</f>
        <v>0</v>
      </c>
      <c r="U29" s="124"/>
      <c r="V29" s="124"/>
      <c r="W29" s="124"/>
      <c r="X29" s="124"/>
      <c r="Y29" s="124"/>
      <c r="Z29" s="124"/>
      <c r="AA29" s="124"/>
      <c r="AB29" s="125"/>
      <c r="AC29" s="126"/>
      <c r="AD29" s="16"/>
      <c r="AE29" s="15"/>
      <c r="AF29" s="15"/>
      <c r="AG29" s="15"/>
      <c r="AH29" s="14"/>
      <c r="AI29" s="114" t="str">
        <f>IF(Y13="BYE","3","3")</f>
        <v>3</v>
      </c>
    </row>
    <row r="30" spans="1:35" ht="31.5" customHeight="1" thickBot="1">
      <c r="A30" s="13">
        <v>1</v>
      </c>
      <c r="B30" s="116" t="str">
        <f>G10</f>
        <v>ECHEVERRIA Silvina (COR)</v>
      </c>
      <c r="C30" s="117"/>
      <c r="D30" s="117"/>
      <c r="E30" s="117"/>
      <c r="F30" s="117"/>
      <c r="G30" s="117"/>
      <c r="H30" s="117"/>
      <c r="I30" s="117"/>
      <c r="J30" s="118"/>
      <c r="K30" s="119"/>
      <c r="L30" s="12"/>
      <c r="M30" s="11"/>
      <c r="N30" s="11"/>
      <c r="O30" s="11"/>
      <c r="P30" s="10"/>
      <c r="Q30" s="115"/>
      <c r="S30" s="13">
        <v>2</v>
      </c>
      <c r="T30" s="116">
        <f>Y11</f>
        <v>0</v>
      </c>
      <c r="U30" s="117"/>
      <c r="V30" s="117"/>
      <c r="W30" s="117"/>
      <c r="X30" s="117"/>
      <c r="Y30" s="117"/>
      <c r="Z30" s="117"/>
      <c r="AA30" s="117"/>
      <c r="AB30" s="118"/>
      <c r="AC30" s="119"/>
      <c r="AD30" s="12"/>
      <c r="AE30" s="11"/>
      <c r="AF30" s="11"/>
      <c r="AG30" s="11"/>
      <c r="AH30" s="10"/>
      <c r="AI30" s="115"/>
    </row>
    <row r="31" spans="1:35" ht="10.5" customHeight="1" thickBot="1">
      <c r="A31" s="2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9"/>
      <c r="N31" s="9"/>
      <c r="O31" s="9"/>
      <c r="P31" s="9"/>
      <c r="Q31" s="18"/>
      <c r="S31" s="20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9"/>
      <c r="AF31" s="9"/>
      <c r="AG31" s="9"/>
      <c r="AH31" s="9"/>
      <c r="AI31" s="18"/>
    </row>
    <row r="32" spans="1:35" ht="31.5" customHeight="1">
      <c r="A32" s="17">
        <v>3</v>
      </c>
      <c r="B32" s="123" t="str">
        <f>G12</f>
        <v>Fernandez Maria del Carmen (FET)</v>
      </c>
      <c r="C32" s="124"/>
      <c r="D32" s="124"/>
      <c r="E32" s="124"/>
      <c r="F32" s="124"/>
      <c r="G32" s="124"/>
      <c r="H32" s="124"/>
      <c r="I32" s="124"/>
      <c r="J32" s="125"/>
      <c r="K32" s="126"/>
      <c r="L32" s="16"/>
      <c r="M32" s="15"/>
      <c r="N32" s="15"/>
      <c r="O32" s="15"/>
      <c r="P32" s="14"/>
      <c r="Q32" s="114" t="str">
        <f>IF(G13="BYE","1","4")</f>
        <v>4</v>
      </c>
      <c r="S32" s="17">
        <v>3</v>
      </c>
      <c r="T32" s="123">
        <f>Y12</f>
        <v>0</v>
      </c>
      <c r="U32" s="124"/>
      <c r="V32" s="124"/>
      <c r="W32" s="124"/>
      <c r="X32" s="124"/>
      <c r="Y32" s="124"/>
      <c r="Z32" s="124"/>
      <c r="AA32" s="124"/>
      <c r="AB32" s="125"/>
      <c r="AC32" s="126"/>
      <c r="AD32" s="16"/>
      <c r="AE32" s="15"/>
      <c r="AF32" s="15"/>
      <c r="AG32" s="15"/>
      <c r="AH32" s="14"/>
      <c r="AI32" s="114" t="str">
        <f>IF(Y13="BYE","NO","1")</f>
        <v>1</v>
      </c>
    </row>
    <row r="33" spans="1:35" ht="31.5" customHeight="1" thickBot="1">
      <c r="A33" s="13">
        <v>2</v>
      </c>
      <c r="B33" s="116" t="str">
        <f>G11</f>
        <v>CORREA Irma Gladys (COR)</v>
      </c>
      <c r="C33" s="117"/>
      <c r="D33" s="117"/>
      <c r="E33" s="117"/>
      <c r="F33" s="117"/>
      <c r="G33" s="117"/>
      <c r="H33" s="117"/>
      <c r="I33" s="117"/>
      <c r="J33" s="118"/>
      <c r="K33" s="119"/>
      <c r="L33" s="12"/>
      <c r="M33" s="11"/>
      <c r="N33" s="11"/>
      <c r="O33" s="11"/>
      <c r="P33" s="10"/>
      <c r="Q33" s="115"/>
      <c r="S33" s="13">
        <v>4</v>
      </c>
      <c r="T33" s="116">
        <f>Y13</f>
        <v>0</v>
      </c>
      <c r="U33" s="117"/>
      <c r="V33" s="117"/>
      <c r="W33" s="117"/>
      <c r="X33" s="117"/>
      <c r="Y33" s="117"/>
      <c r="Z33" s="117"/>
      <c r="AA33" s="117"/>
      <c r="AB33" s="118"/>
      <c r="AC33" s="119"/>
      <c r="AD33" s="12"/>
      <c r="AE33" s="11"/>
      <c r="AF33" s="11"/>
      <c r="AG33" s="11"/>
      <c r="AH33" s="10"/>
      <c r="AI33" s="115"/>
    </row>
    <row r="34" spans="1:35" ht="31.5" customHeight="1">
      <c r="A34" s="120" t="s">
        <v>2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S34" s="120" t="s">
        <v>2</v>
      </c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2"/>
    </row>
    <row r="35" spans="1:35" ht="31.5" customHeight="1">
      <c r="A35" s="108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  <c r="S35" s="108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10"/>
    </row>
    <row r="36" spans="1:35" ht="31.5" customHeight="1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3"/>
      <c r="S36" s="111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3"/>
    </row>
    <row r="37" spans="1:35" ht="31.5" customHeight="1">
      <c r="A37" s="105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7"/>
      <c r="S37" s="105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7"/>
    </row>
    <row r="38" spans="1:35" ht="31.5" customHeight="1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7"/>
      <c r="S38" s="105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7"/>
    </row>
    <row r="39" spans="1:35" ht="31.5" customHeight="1">
      <c r="A39" s="8"/>
      <c r="B39" s="9"/>
      <c r="C39" s="7"/>
      <c r="D39" s="7"/>
      <c r="E39" s="7"/>
      <c r="F39" s="7"/>
      <c r="G39" s="7"/>
      <c r="H39" s="7"/>
      <c r="I39" s="7"/>
      <c r="J39" s="7"/>
      <c r="K39" s="9"/>
      <c r="L39" s="7"/>
      <c r="M39" s="7"/>
      <c r="N39" s="7"/>
      <c r="O39" s="7"/>
      <c r="P39" s="7"/>
      <c r="Q39" s="5"/>
      <c r="S39" s="8"/>
      <c r="T39" s="9"/>
      <c r="U39" s="7"/>
      <c r="V39" s="7"/>
      <c r="W39" s="7"/>
      <c r="X39" s="7"/>
      <c r="Y39" s="7"/>
      <c r="Z39" s="7"/>
      <c r="AA39" s="7"/>
      <c r="AB39" s="7"/>
      <c r="AC39" s="9"/>
      <c r="AD39" s="7"/>
      <c r="AE39" s="7"/>
      <c r="AF39" s="7"/>
      <c r="AG39" s="7"/>
      <c r="AH39" s="7"/>
      <c r="AI39" s="5"/>
    </row>
    <row r="40" spans="1:35" ht="31.5" customHeight="1">
      <c r="A40" s="8"/>
      <c r="B40" s="6"/>
      <c r="C40" s="6"/>
      <c r="D40" s="6"/>
      <c r="E40" s="6"/>
      <c r="F40" s="6"/>
      <c r="G40" s="6"/>
      <c r="H40" s="7"/>
      <c r="I40" s="7"/>
      <c r="J40" s="7"/>
      <c r="K40" s="6"/>
      <c r="L40" s="6"/>
      <c r="M40" s="6"/>
      <c r="N40" s="6"/>
      <c r="O40" s="6"/>
      <c r="P40" s="6"/>
      <c r="Q40" s="5"/>
      <c r="S40" s="8"/>
      <c r="T40" s="6"/>
      <c r="U40" s="6"/>
      <c r="V40" s="6"/>
      <c r="W40" s="6"/>
      <c r="X40" s="6"/>
      <c r="Y40" s="6"/>
      <c r="Z40" s="7"/>
      <c r="AA40" s="7"/>
      <c r="AB40" s="7"/>
      <c r="AC40" s="6"/>
      <c r="AD40" s="6"/>
      <c r="AE40" s="6"/>
      <c r="AF40" s="6"/>
      <c r="AG40" s="6"/>
      <c r="AH40" s="6"/>
      <c r="AI40" s="5"/>
    </row>
    <row r="41" spans="1:35" ht="31.5" customHeight="1" thickBot="1">
      <c r="A41" s="4"/>
      <c r="B41" s="3"/>
      <c r="C41" s="3"/>
      <c r="D41" s="3" t="s">
        <v>1</v>
      </c>
      <c r="E41" s="3"/>
      <c r="F41" s="3"/>
      <c r="G41" s="3"/>
      <c r="H41" s="3"/>
      <c r="I41" s="3"/>
      <c r="J41" s="3"/>
      <c r="K41" s="3"/>
      <c r="L41" s="3"/>
      <c r="M41" s="3" t="s">
        <v>0</v>
      </c>
      <c r="N41" s="3"/>
      <c r="O41" s="3"/>
      <c r="P41" s="3"/>
      <c r="Q41" s="2"/>
      <c r="S41" s="4"/>
      <c r="T41" s="3"/>
      <c r="U41" s="3"/>
      <c r="V41" s="3" t="s">
        <v>1</v>
      </c>
      <c r="W41" s="3"/>
      <c r="X41" s="3"/>
      <c r="Y41" s="3"/>
      <c r="Z41" s="3"/>
      <c r="AA41" s="3"/>
      <c r="AB41" s="3"/>
      <c r="AC41" s="3"/>
      <c r="AD41" s="3"/>
      <c r="AE41" s="3" t="s">
        <v>0</v>
      </c>
      <c r="AF41" s="3"/>
      <c r="AG41" s="3"/>
      <c r="AH41" s="3"/>
      <c r="AI41" s="2"/>
    </row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</sheetData>
  <sheetProtection/>
  <mergeCells count="114">
    <mergeCell ref="A1:D1"/>
    <mergeCell ref="E1:K1"/>
    <mergeCell ref="M1:Q1"/>
    <mergeCell ref="S1:V1"/>
    <mergeCell ref="W1:AC1"/>
    <mergeCell ref="AE1:AI1"/>
    <mergeCell ref="A2:D2"/>
    <mergeCell ref="E2:K2"/>
    <mergeCell ref="M2:Q5"/>
    <mergeCell ref="S2:V2"/>
    <mergeCell ref="W2:AC2"/>
    <mergeCell ref="AE2:AI5"/>
    <mergeCell ref="A3:K3"/>
    <mergeCell ref="S3:AC3"/>
    <mergeCell ref="A4:D5"/>
    <mergeCell ref="E4:K4"/>
    <mergeCell ref="S4:V5"/>
    <mergeCell ref="W4:AC4"/>
    <mergeCell ref="E5:K5"/>
    <mergeCell ref="W5:AC5"/>
    <mergeCell ref="A6:Q7"/>
    <mergeCell ref="S6:AI7"/>
    <mergeCell ref="B9:B10"/>
    <mergeCell ref="F9:G9"/>
    <mergeCell ref="O9:O13"/>
    <mergeCell ref="T9:T10"/>
    <mergeCell ref="X9:Y9"/>
    <mergeCell ref="AG9:AG13"/>
    <mergeCell ref="G10:J10"/>
    <mergeCell ref="Y10:AB10"/>
    <mergeCell ref="B11:B12"/>
    <mergeCell ref="G11:J11"/>
    <mergeCell ref="T11:T12"/>
    <mergeCell ref="Y11:AB11"/>
    <mergeCell ref="G12:J12"/>
    <mergeCell ref="Y12:AB12"/>
    <mergeCell ref="B13:B14"/>
    <mergeCell ref="G13:J13"/>
    <mergeCell ref="T13:T14"/>
    <mergeCell ref="Y13:AB13"/>
    <mergeCell ref="B16:I16"/>
    <mergeCell ref="J16:K16"/>
    <mergeCell ref="T16:AA16"/>
    <mergeCell ref="AB16:AC16"/>
    <mergeCell ref="B17:I17"/>
    <mergeCell ref="J17:K17"/>
    <mergeCell ref="Q17:Q18"/>
    <mergeCell ref="T17:AA17"/>
    <mergeCell ref="AB17:AC17"/>
    <mergeCell ref="AI17:AI18"/>
    <mergeCell ref="B18:I18"/>
    <mergeCell ref="J18:K18"/>
    <mergeCell ref="T18:AA18"/>
    <mergeCell ref="AB18:AC18"/>
    <mergeCell ref="B20:I20"/>
    <mergeCell ref="J20:K20"/>
    <mergeCell ref="Q20:Q21"/>
    <mergeCell ref="T20:AA20"/>
    <mergeCell ref="AB20:AC20"/>
    <mergeCell ref="AI20:AI21"/>
    <mergeCell ref="B21:I21"/>
    <mergeCell ref="J21:K21"/>
    <mergeCell ref="T21:AA21"/>
    <mergeCell ref="AB21:AC21"/>
    <mergeCell ref="B23:I23"/>
    <mergeCell ref="J23:K23"/>
    <mergeCell ref="Q23:Q24"/>
    <mergeCell ref="T23:AA23"/>
    <mergeCell ref="AB23:AC23"/>
    <mergeCell ref="AI23:AI24"/>
    <mergeCell ref="B24:I24"/>
    <mergeCell ref="J24:K24"/>
    <mergeCell ref="T24:AA24"/>
    <mergeCell ref="AB24:AC24"/>
    <mergeCell ref="B26:I26"/>
    <mergeCell ref="J26:K26"/>
    <mergeCell ref="Q26:Q27"/>
    <mergeCell ref="T26:AA26"/>
    <mergeCell ref="AB26:AC26"/>
    <mergeCell ref="AI26:AI27"/>
    <mergeCell ref="B27:I27"/>
    <mergeCell ref="J27:K27"/>
    <mergeCell ref="T27:AA27"/>
    <mergeCell ref="AB27:AC27"/>
    <mergeCell ref="B29:I29"/>
    <mergeCell ref="J29:K29"/>
    <mergeCell ref="Q29:Q30"/>
    <mergeCell ref="T29:AA29"/>
    <mergeCell ref="AB29:AC29"/>
    <mergeCell ref="AI29:AI30"/>
    <mergeCell ref="B30:I30"/>
    <mergeCell ref="J30:K30"/>
    <mergeCell ref="T30:AA30"/>
    <mergeCell ref="AB30:AC30"/>
    <mergeCell ref="B32:I32"/>
    <mergeCell ref="J32:K32"/>
    <mergeCell ref="Q32:Q33"/>
    <mergeCell ref="T32:AA32"/>
    <mergeCell ref="AB32:AC32"/>
    <mergeCell ref="AI32:AI33"/>
    <mergeCell ref="B33:I33"/>
    <mergeCell ref="J33:K33"/>
    <mergeCell ref="T33:AA33"/>
    <mergeCell ref="AB33:AC33"/>
    <mergeCell ref="A34:Q34"/>
    <mergeCell ref="S34:AI34"/>
    <mergeCell ref="A38:Q38"/>
    <mergeCell ref="S38:AI38"/>
    <mergeCell ref="A35:Q35"/>
    <mergeCell ref="S35:AI35"/>
    <mergeCell ref="A36:Q36"/>
    <mergeCell ref="S36:AI36"/>
    <mergeCell ref="A37:Q37"/>
    <mergeCell ref="S37:AI37"/>
  </mergeCells>
  <conditionalFormatting sqref="P11:P13">
    <cfRule type="cellIs" priority="4" dxfId="1326" operator="equal" stopIfTrue="1">
      <formula>0</formula>
    </cfRule>
  </conditionalFormatting>
  <conditionalFormatting sqref="P10">
    <cfRule type="cellIs" priority="3" dxfId="1326" operator="equal" stopIfTrue="1">
      <formula>0</formula>
    </cfRule>
  </conditionalFormatting>
  <conditionalFormatting sqref="AH11:AH13">
    <cfRule type="cellIs" priority="2" dxfId="1326" operator="equal" stopIfTrue="1">
      <formula>0</formula>
    </cfRule>
  </conditionalFormatting>
  <conditionalFormatting sqref="AH10">
    <cfRule type="cellIs" priority="1" dxfId="1326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I41"/>
  <sheetViews>
    <sheetView view="pageBreakPreview" zoomScale="60" zoomScaleNormal="60" zoomScalePageLayoutView="0" workbookViewId="0" topLeftCell="A1">
      <selection activeCell="Q13" sqref="Q13"/>
    </sheetView>
  </sheetViews>
  <sheetFormatPr defaultColWidth="11.421875" defaultRowHeight="15"/>
  <cols>
    <col min="1" max="17" width="8.7109375" style="1" customWidth="1"/>
    <col min="18" max="18" width="11.421875" style="1" customWidth="1"/>
    <col min="19" max="35" width="8.57421875" style="1" customWidth="1"/>
    <col min="36" max="16384" width="11.421875" style="1" customWidth="1"/>
  </cols>
  <sheetData>
    <row r="1" spans="1:35" ht="31.5" customHeight="1" thickBot="1">
      <c r="A1" s="162" t="s">
        <v>37</v>
      </c>
      <c r="B1" s="163"/>
      <c r="C1" s="163"/>
      <c r="D1" s="163"/>
      <c r="E1" s="152" t="s">
        <v>38</v>
      </c>
      <c r="F1" s="152"/>
      <c r="G1" s="152"/>
      <c r="H1" s="152"/>
      <c r="I1" s="152"/>
      <c r="J1" s="152"/>
      <c r="K1" s="153"/>
      <c r="L1" s="72"/>
      <c r="M1" s="162" t="s">
        <v>36</v>
      </c>
      <c r="N1" s="163"/>
      <c r="O1" s="163"/>
      <c r="P1" s="163"/>
      <c r="Q1" s="174"/>
      <c r="S1" s="162" t="s">
        <v>37</v>
      </c>
      <c r="T1" s="163"/>
      <c r="U1" s="163"/>
      <c r="V1" s="163"/>
      <c r="W1" s="152"/>
      <c r="X1" s="152"/>
      <c r="Y1" s="152"/>
      <c r="Z1" s="152"/>
      <c r="AA1" s="152"/>
      <c r="AB1" s="152"/>
      <c r="AC1" s="153"/>
      <c r="AD1" s="72"/>
      <c r="AE1" s="162" t="s">
        <v>36</v>
      </c>
      <c r="AF1" s="163"/>
      <c r="AG1" s="163"/>
      <c r="AH1" s="163"/>
      <c r="AI1" s="174"/>
    </row>
    <row r="2" spans="1:35" ht="31.5" customHeight="1" thickBot="1">
      <c r="A2" s="162" t="s">
        <v>35</v>
      </c>
      <c r="B2" s="163"/>
      <c r="C2" s="163"/>
      <c r="D2" s="163"/>
      <c r="E2" s="164">
        <v>42624</v>
      </c>
      <c r="F2" s="152"/>
      <c r="G2" s="152"/>
      <c r="H2" s="152"/>
      <c r="I2" s="152"/>
      <c r="J2" s="152"/>
      <c r="K2" s="153"/>
      <c r="L2" s="9"/>
      <c r="M2" s="165">
        <v>9</v>
      </c>
      <c r="N2" s="166"/>
      <c r="O2" s="166"/>
      <c r="P2" s="166"/>
      <c r="Q2" s="167"/>
      <c r="S2" s="162" t="s">
        <v>35</v>
      </c>
      <c r="T2" s="163"/>
      <c r="U2" s="163"/>
      <c r="V2" s="163"/>
      <c r="W2" s="164">
        <f>T9</f>
        <v>0</v>
      </c>
      <c r="X2" s="152"/>
      <c r="Y2" s="152"/>
      <c r="Z2" s="152"/>
      <c r="AA2" s="152"/>
      <c r="AB2" s="152"/>
      <c r="AC2" s="153"/>
      <c r="AD2" s="9"/>
      <c r="AE2" s="165">
        <f>$D$9</f>
        <v>9</v>
      </c>
      <c r="AF2" s="166"/>
      <c r="AG2" s="166"/>
      <c r="AH2" s="166"/>
      <c r="AI2" s="167"/>
    </row>
    <row r="3" spans="1:35" ht="31.5" customHeight="1" thickBot="1">
      <c r="A3" s="171" t="s">
        <v>34</v>
      </c>
      <c r="B3" s="172"/>
      <c r="C3" s="172"/>
      <c r="D3" s="172"/>
      <c r="E3" s="172"/>
      <c r="F3" s="172"/>
      <c r="G3" s="172"/>
      <c r="H3" s="172"/>
      <c r="I3" s="172"/>
      <c r="J3" s="172"/>
      <c r="K3" s="173"/>
      <c r="L3" s="9"/>
      <c r="M3" s="168"/>
      <c r="N3" s="169"/>
      <c r="O3" s="169"/>
      <c r="P3" s="169"/>
      <c r="Q3" s="170"/>
      <c r="S3" s="171" t="s">
        <v>34</v>
      </c>
      <c r="T3" s="172"/>
      <c r="U3" s="172"/>
      <c r="V3" s="172"/>
      <c r="W3" s="172"/>
      <c r="X3" s="172"/>
      <c r="Y3" s="172"/>
      <c r="Z3" s="172"/>
      <c r="AA3" s="172"/>
      <c r="AB3" s="172"/>
      <c r="AC3" s="173"/>
      <c r="AD3" s="9"/>
      <c r="AE3" s="168"/>
      <c r="AF3" s="169"/>
      <c r="AG3" s="169"/>
      <c r="AH3" s="169"/>
      <c r="AI3" s="170"/>
    </row>
    <row r="4" spans="1:35" ht="31.5" customHeight="1" thickBot="1">
      <c r="A4" s="148" t="s">
        <v>32</v>
      </c>
      <c r="B4" s="149"/>
      <c r="C4" s="149"/>
      <c r="D4" s="149"/>
      <c r="E4" s="152" t="s">
        <v>202</v>
      </c>
      <c r="F4" s="152"/>
      <c r="G4" s="152"/>
      <c r="H4" s="152"/>
      <c r="I4" s="152"/>
      <c r="J4" s="152"/>
      <c r="K4" s="153"/>
      <c r="L4" s="9"/>
      <c r="M4" s="168"/>
      <c r="N4" s="169"/>
      <c r="O4" s="169"/>
      <c r="P4" s="169"/>
      <c r="Q4" s="170"/>
      <c r="S4" s="148" t="s">
        <v>32</v>
      </c>
      <c r="T4" s="149"/>
      <c r="U4" s="149"/>
      <c r="V4" s="149"/>
      <c r="W4" s="152"/>
      <c r="X4" s="152"/>
      <c r="Y4" s="152"/>
      <c r="Z4" s="152"/>
      <c r="AA4" s="152"/>
      <c r="AB4" s="152"/>
      <c r="AC4" s="153"/>
      <c r="AD4" s="9"/>
      <c r="AE4" s="168"/>
      <c r="AF4" s="169"/>
      <c r="AG4" s="169"/>
      <c r="AH4" s="169"/>
      <c r="AI4" s="170"/>
    </row>
    <row r="5" spans="1:35" ht="31.5" customHeight="1" thickBot="1">
      <c r="A5" s="150"/>
      <c r="B5" s="151"/>
      <c r="C5" s="151"/>
      <c r="D5" s="151"/>
      <c r="E5" s="154"/>
      <c r="F5" s="154"/>
      <c r="G5" s="154"/>
      <c r="H5" s="154"/>
      <c r="I5" s="154"/>
      <c r="J5" s="154"/>
      <c r="K5" s="155"/>
      <c r="L5" s="9"/>
      <c r="M5" s="168"/>
      <c r="N5" s="169"/>
      <c r="O5" s="169"/>
      <c r="P5" s="169"/>
      <c r="Q5" s="170"/>
      <c r="S5" s="150"/>
      <c r="T5" s="151"/>
      <c r="U5" s="151"/>
      <c r="V5" s="151"/>
      <c r="W5" s="154"/>
      <c r="X5" s="154"/>
      <c r="Y5" s="154"/>
      <c r="Z5" s="154"/>
      <c r="AA5" s="154"/>
      <c r="AB5" s="154"/>
      <c r="AC5" s="155"/>
      <c r="AD5" s="9"/>
      <c r="AE5" s="168"/>
      <c r="AF5" s="169"/>
      <c r="AG5" s="169"/>
      <c r="AH5" s="169"/>
      <c r="AI5" s="170"/>
    </row>
    <row r="6" spans="1:35" ht="31.5" customHeight="1">
      <c r="A6" s="156" t="str">
        <f>CONCATENATE($F$9," ",$H$9)</f>
        <v>GRUPO 1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8"/>
      <c r="S6" s="156" t="str">
        <f>CONCATENATE($F$9," ",$H$9)</f>
        <v>GRUPO 1</v>
      </c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8"/>
    </row>
    <row r="7" spans="1:35" ht="31.5" customHeight="1" thickBot="1">
      <c r="A7" s="159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1"/>
      <c r="S7" s="159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1"/>
    </row>
    <row r="8" spans="1:35" ht="31.5" customHeight="1" thickBot="1">
      <c r="A8" s="71"/>
      <c r="B8" s="61" t="s">
        <v>31</v>
      </c>
      <c r="C8" s="61" t="s">
        <v>30</v>
      </c>
      <c r="D8" s="58" t="s">
        <v>29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69"/>
      <c r="S8" s="71"/>
      <c r="T8" s="61" t="s">
        <v>31</v>
      </c>
      <c r="U8" s="61" t="s">
        <v>30</v>
      </c>
      <c r="V8" s="58" t="s">
        <v>29</v>
      </c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69"/>
    </row>
    <row r="9" spans="1:35" ht="31.5" customHeight="1" thickBot="1">
      <c r="A9" s="68" t="s">
        <v>27</v>
      </c>
      <c r="B9" s="139">
        <v>42624</v>
      </c>
      <c r="C9" s="67" t="s">
        <v>152</v>
      </c>
      <c r="D9" s="66">
        <v>9</v>
      </c>
      <c r="E9" s="37"/>
      <c r="F9" s="140" t="s">
        <v>26</v>
      </c>
      <c r="G9" s="141"/>
      <c r="H9" s="65">
        <v>1</v>
      </c>
      <c r="I9" s="64"/>
      <c r="J9" s="63" t="s">
        <v>25</v>
      </c>
      <c r="K9" s="62">
        <v>1</v>
      </c>
      <c r="L9" s="61">
        <v>2</v>
      </c>
      <c r="M9" s="61">
        <v>3</v>
      </c>
      <c r="N9" s="60">
        <v>4</v>
      </c>
      <c r="O9" s="142"/>
      <c r="P9" s="59" t="s">
        <v>24</v>
      </c>
      <c r="Q9" s="58" t="s">
        <v>23</v>
      </c>
      <c r="S9" s="68" t="s">
        <v>27</v>
      </c>
      <c r="T9" s="139"/>
      <c r="U9" s="67"/>
      <c r="V9" s="66"/>
      <c r="W9" s="37"/>
      <c r="X9" s="140" t="s">
        <v>26</v>
      </c>
      <c r="Y9" s="141"/>
      <c r="Z9" s="65">
        <v>1</v>
      </c>
      <c r="AA9" s="64"/>
      <c r="AB9" s="63" t="s">
        <v>25</v>
      </c>
      <c r="AC9" s="62">
        <v>1</v>
      </c>
      <c r="AD9" s="61">
        <v>2</v>
      </c>
      <c r="AE9" s="61">
        <v>3</v>
      </c>
      <c r="AF9" s="60">
        <v>4</v>
      </c>
      <c r="AG9" s="142"/>
      <c r="AH9" s="59" t="s">
        <v>24</v>
      </c>
      <c r="AI9" s="58" t="s">
        <v>23</v>
      </c>
    </row>
    <row r="10" spans="1:35" ht="31.5" customHeight="1">
      <c r="A10" s="57" t="str">
        <f>IF(G13="BYE","X","2-4")</f>
        <v>2-4</v>
      </c>
      <c r="B10" s="131"/>
      <c r="C10" s="48" t="s">
        <v>153</v>
      </c>
      <c r="D10" s="38">
        <v>9</v>
      </c>
      <c r="E10" s="37"/>
      <c r="F10" s="56">
        <v>1</v>
      </c>
      <c r="G10" s="145" t="s">
        <v>203</v>
      </c>
      <c r="H10" s="146"/>
      <c r="I10" s="146"/>
      <c r="J10" s="147"/>
      <c r="K10" s="55"/>
      <c r="L10" s="54">
        <v>3</v>
      </c>
      <c r="M10" s="54">
        <v>3</v>
      </c>
      <c r="N10" s="53">
        <v>3</v>
      </c>
      <c r="O10" s="143"/>
      <c r="P10" s="52"/>
      <c r="Q10" s="51">
        <v>1</v>
      </c>
      <c r="S10" s="57" t="str">
        <f>IF(Y13="BYE","X","2-4")</f>
        <v>2-4</v>
      </c>
      <c r="T10" s="131"/>
      <c r="U10" s="48"/>
      <c r="V10" s="38">
        <f>V9</f>
        <v>0</v>
      </c>
      <c r="W10" s="37"/>
      <c r="X10" s="56">
        <v>1</v>
      </c>
      <c r="Y10" s="145"/>
      <c r="Z10" s="146"/>
      <c r="AA10" s="146"/>
      <c r="AB10" s="147"/>
      <c r="AC10" s="55"/>
      <c r="AD10" s="54"/>
      <c r="AE10" s="54"/>
      <c r="AF10" s="53"/>
      <c r="AG10" s="143"/>
      <c r="AH10" s="52"/>
      <c r="AI10" s="51"/>
    </row>
    <row r="11" spans="1:35" ht="31.5" customHeight="1">
      <c r="A11" s="50" t="s">
        <v>18</v>
      </c>
      <c r="B11" s="130">
        <f>B9</f>
        <v>42624</v>
      </c>
      <c r="C11" s="39" t="s">
        <v>154</v>
      </c>
      <c r="D11" s="38">
        <v>9</v>
      </c>
      <c r="E11" s="37"/>
      <c r="F11" s="47">
        <v>2</v>
      </c>
      <c r="G11" s="132" t="s">
        <v>204</v>
      </c>
      <c r="H11" s="133"/>
      <c r="I11" s="133"/>
      <c r="J11" s="134"/>
      <c r="K11" s="46">
        <v>1</v>
      </c>
      <c r="L11" s="44"/>
      <c r="M11" s="45">
        <v>3</v>
      </c>
      <c r="N11" s="43">
        <v>3</v>
      </c>
      <c r="O11" s="143"/>
      <c r="P11" s="42"/>
      <c r="Q11" s="41">
        <v>2</v>
      </c>
      <c r="S11" s="50" t="s">
        <v>18</v>
      </c>
      <c r="T11" s="130">
        <f>T9</f>
        <v>0</v>
      </c>
      <c r="U11" s="39"/>
      <c r="V11" s="38">
        <f>V9</f>
        <v>0</v>
      </c>
      <c r="W11" s="37"/>
      <c r="X11" s="47">
        <v>2</v>
      </c>
      <c r="Y11" s="132"/>
      <c r="Z11" s="133"/>
      <c r="AA11" s="133"/>
      <c r="AB11" s="134"/>
      <c r="AC11" s="46"/>
      <c r="AD11" s="44"/>
      <c r="AE11" s="45"/>
      <c r="AF11" s="43"/>
      <c r="AG11" s="143"/>
      <c r="AH11" s="42"/>
      <c r="AI11" s="41"/>
    </row>
    <row r="12" spans="1:35" ht="31.5" customHeight="1">
      <c r="A12" s="49" t="str">
        <f>IF(G13="BYE","X","3-4")</f>
        <v>3-4</v>
      </c>
      <c r="B12" s="131"/>
      <c r="C12" s="48" t="s">
        <v>158</v>
      </c>
      <c r="D12" s="38">
        <v>9</v>
      </c>
      <c r="E12" s="37"/>
      <c r="F12" s="47">
        <v>3</v>
      </c>
      <c r="G12" s="132" t="s">
        <v>205</v>
      </c>
      <c r="H12" s="133"/>
      <c r="I12" s="133"/>
      <c r="J12" s="134"/>
      <c r="K12" s="46">
        <v>0</v>
      </c>
      <c r="L12" s="45">
        <v>1</v>
      </c>
      <c r="M12" s="44"/>
      <c r="N12" s="43">
        <v>0</v>
      </c>
      <c r="O12" s="143"/>
      <c r="P12" s="42"/>
      <c r="Q12" s="41">
        <v>4</v>
      </c>
      <c r="S12" s="49" t="str">
        <f>IF(Y13="BYE","X","3-4")</f>
        <v>3-4</v>
      </c>
      <c r="T12" s="131"/>
      <c r="U12" s="48"/>
      <c r="V12" s="38">
        <f>V9</f>
        <v>0</v>
      </c>
      <c r="W12" s="37"/>
      <c r="X12" s="47">
        <v>3</v>
      </c>
      <c r="Y12" s="132"/>
      <c r="Z12" s="133"/>
      <c r="AA12" s="133"/>
      <c r="AB12" s="134"/>
      <c r="AC12" s="46"/>
      <c r="AD12" s="45"/>
      <c r="AE12" s="44"/>
      <c r="AF12" s="43"/>
      <c r="AG12" s="143"/>
      <c r="AH12" s="42"/>
      <c r="AI12" s="41"/>
    </row>
    <row r="13" spans="1:35" ht="31.5" customHeight="1" thickBot="1">
      <c r="A13" s="40" t="str">
        <f>IF(G13="BYE","X","1-4")</f>
        <v>1-4</v>
      </c>
      <c r="B13" s="130">
        <f>B9</f>
        <v>42624</v>
      </c>
      <c r="C13" s="39" t="s">
        <v>159</v>
      </c>
      <c r="D13" s="38">
        <v>9</v>
      </c>
      <c r="E13" s="37"/>
      <c r="F13" s="36">
        <v>4</v>
      </c>
      <c r="G13" s="136" t="s">
        <v>206</v>
      </c>
      <c r="H13" s="137"/>
      <c r="I13" s="137"/>
      <c r="J13" s="138"/>
      <c r="K13" s="35">
        <v>0</v>
      </c>
      <c r="L13" s="34">
        <v>1</v>
      </c>
      <c r="M13" s="34">
        <v>3</v>
      </c>
      <c r="N13" s="33"/>
      <c r="O13" s="144"/>
      <c r="P13" s="32"/>
      <c r="Q13" s="31">
        <v>3</v>
      </c>
      <c r="S13" s="40" t="str">
        <f>IF(Y13="BYE","X","1-4")</f>
        <v>1-4</v>
      </c>
      <c r="T13" s="130">
        <f>T9</f>
        <v>0</v>
      </c>
      <c r="U13" s="39"/>
      <c r="V13" s="38">
        <f>V9</f>
        <v>0</v>
      </c>
      <c r="W13" s="37"/>
      <c r="X13" s="36">
        <v>4</v>
      </c>
      <c r="Y13" s="136"/>
      <c r="Z13" s="137"/>
      <c r="AA13" s="137"/>
      <c r="AB13" s="138"/>
      <c r="AC13" s="35"/>
      <c r="AD13" s="34"/>
      <c r="AE13" s="34"/>
      <c r="AF13" s="33"/>
      <c r="AG13" s="144"/>
      <c r="AH13" s="32"/>
      <c r="AI13" s="31"/>
    </row>
    <row r="14" spans="1:35" ht="31.5" customHeight="1" thickBot="1">
      <c r="A14" s="30" t="s">
        <v>12</v>
      </c>
      <c r="B14" s="135"/>
      <c r="C14" s="29" t="s">
        <v>160</v>
      </c>
      <c r="D14" s="28">
        <f>D9</f>
        <v>9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6"/>
      <c r="S14" s="30" t="s">
        <v>12</v>
      </c>
      <c r="T14" s="135"/>
      <c r="U14" s="29"/>
      <c r="V14" s="28">
        <f>V9</f>
        <v>0</v>
      </c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6"/>
    </row>
    <row r="15" spans="1:35" ht="31.5" customHeight="1" thickBot="1">
      <c r="A15" s="2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S15" s="20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31.5" customHeight="1" thickBot="1">
      <c r="A16" s="103" t="s">
        <v>11</v>
      </c>
      <c r="B16" s="127" t="s">
        <v>10</v>
      </c>
      <c r="C16" s="128"/>
      <c r="D16" s="128"/>
      <c r="E16" s="128"/>
      <c r="F16" s="128"/>
      <c r="G16" s="128"/>
      <c r="H16" s="128"/>
      <c r="I16" s="128"/>
      <c r="J16" s="127" t="s">
        <v>9</v>
      </c>
      <c r="K16" s="129"/>
      <c r="L16" s="24" t="s">
        <v>8</v>
      </c>
      <c r="M16" s="23" t="s">
        <v>7</v>
      </c>
      <c r="N16" s="23" t="s">
        <v>6</v>
      </c>
      <c r="O16" s="23" t="s">
        <v>5</v>
      </c>
      <c r="P16" s="22" t="s">
        <v>4</v>
      </c>
      <c r="Q16" s="21" t="s">
        <v>3</v>
      </c>
      <c r="S16" s="103" t="s">
        <v>11</v>
      </c>
      <c r="T16" s="127" t="s">
        <v>10</v>
      </c>
      <c r="U16" s="128"/>
      <c r="V16" s="128"/>
      <c r="W16" s="128"/>
      <c r="X16" s="128"/>
      <c r="Y16" s="128"/>
      <c r="Z16" s="128"/>
      <c r="AA16" s="128"/>
      <c r="AB16" s="127" t="s">
        <v>9</v>
      </c>
      <c r="AC16" s="129"/>
      <c r="AD16" s="24" t="s">
        <v>8</v>
      </c>
      <c r="AE16" s="23" t="s">
        <v>7</v>
      </c>
      <c r="AF16" s="23" t="s">
        <v>6</v>
      </c>
      <c r="AG16" s="23" t="s">
        <v>5</v>
      </c>
      <c r="AH16" s="22" t="s">
        <v>4</v>
      </c>
      <c r="AI16" s="21" t="s">
        <v>3</v>
      </c>
    </row>
    <row r="17" spans="1:35" ht="31.5" customHeight="1">
      <c r="A17" s="17">
        <v>3</v>
      </c>
      <c r="B17" s="123" t="str">
        <f>G12</f>
        <v>FERRARIS Ana Maria (CHA)</v>
      </c>
      <c r="C17" s="124"/>
      <c r="D17" s="124"/>
      <c r="E17" s="124"/>
      <c r="F17" s="124"/>
      <c r="G17" s="124"/>
      <c r="H17" s="124"/>
      <c r="I17" s="124"/>
      <c r="J17" s="125"/>
      <c r="K17" s="126"/>
      <c r="L17" s="16"/>
      <c r="M17" s="15"/>
      <c r="N17" s="15"/>
      <c r="O17" s="15"/>
      <c r="P17" s="14"/>
      <c r="Q17" s="114" t="str">
        <f>IF(G13="BYE","2","4")</f>
        <v>4</v>
      </c>
      <c r="S17" s="17">
        <v>3</v>
      </c>
      <c r="T17" s="123">
        <f>Y12</f>
        <v>0</v>
      </c>
      <c r="U17" s="124"/>
      <c r="V17" s="124"/>
      <c r="W17" s="124"/>
      <c r="X17" s="124"/>
      <c r="Y17" s="124"/>
      <c r="Z17" s="124"/>
      <c r="AA17" s="124"/>
      <c r="AB17" s="125"/>
      <c r="AC17" s="126"/>
      <c r="AD17" s="16"/>
      <c r="AE17" s="15"/>
      <c r="AF17" s="15"/>
      <c r="AG17" s="15"/>
      <c r="AH17" s="14"/>
      <c r="AI17" s="114" t="str">
        <f>IF(Y13="BYE","2","4")</f>
        <v>4</v>
      </c>
    </row>
    <row r="18" spans="1:35" ht="31.5" customHeight="1" thickBot="1">
      <c r="A18" s="13">
        <v>1</v>
      </c>
      <c r="B18" s="116" t="str">
        <f>G10</f>
        <v>DUSSET FLAVIA (COR)</v>
      </c>
      <c r="C18" s="117"/>
      <c r="D18" s="117"/>
      <c r="E18" s="117"/>
      <c r="F18" s="117"/>
      <c r="G18" s="117"/>
      <c r="H18" s="117"/>
      <c r="I18" s="117"/>
      <c r="J18" s="118"/>
      <c r="K18" s="119"/>
      <c r="L18" s="12"/>
      <c r="M18" s="11"/>
      <c r="N18" s="11"/>
      <c r="O18" s="11"/>
      <c r="P18" s="10"/>
      <c r="Q18" s="115"/>
      <c r="S18" s="13">
        <v>1</v>
      </c>
      <c r="T18" s="116">
        <f>Y10</f>
        <v>0</v>
      </c>
      <c r="U18" s="117"/>
      <c r="V18" s="117"/>
      <c r="W18" s="117"/>
      <c r="X18" s="117"/>
      <c r="Y18" s="117"/>
      <c r="Z18" s="117"/>
      <c r="AA18" s="117"/>
      <c r="AB18" s="118"/>
      <c r="AC18" s="119"/>
      <c r="AD18" s="12"/>
      <c r="AE18" s="11"/>
      <c r="AF18" s="11"/>
      <c r="AG18" s="11"/>
      <c r="AH18" s="10"/>
      <c r="AI18" s="115"/>
    </row>
    <row r="19" spans="1:35" ht="10.5" customHeight="1" thickBot="1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9"/>
      <c r="N19" s="9"/>
      <c r="O19" s="9"/>
      <c r="P19" s="9"/>
      <c r="Q19" s="18"/>
      <c r="S19" s="20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9"/>
      <c r="AF19" s="9"/>
      <c r="AG19" s="9"/>
      <c r="AH19" s="9"/>
      <c r="AI19" s="18"/>
    </row>
    <row r="20" spans="1:35" ht="31.5" customHeight="1">
      <c r="A20" s="17">
        <v>4</v>
      </c>
      <c r="B20" s="123" t="str">
        <f>G13</f>
        <v>ZACARIAS SANCHEZ Edith (COR)</v>
      </c>
      <c r="C20" s="124"/>
      <c r="D20" s="124"/>
      <c r="E20" s="124"/>
      <c r="F20" s="124"/>
      <c r="G20" s="124"/>
      <c r="H20" s="124"/>
      <c r="I20" s="124"/>
      <c r="J20" s="125"/>
      <c r="K20" s="126"/>
      <c r="L20" s="16"/>
      <c r="M20" s="15"/>
      <c r="N20" s="15"/>
      <c r="O20" s="15"/>
      <c r="P20" s="14"/>
      <c r="Q20" s="114" t="str">
        <f>IF(G13="BYE","NO","3")</f>
        <v>3</v>
      </c>
      <c r="S20" s="17">
        <v>4</v>
      </c>
      <c r="T20" s="123">
        <f>Y13</f>
        <v>0</v>
      </c>
      <c r="U20" s="124"/>
      <c r="V20" s="124"/>
      <c r="W20" s="124"/>
      <c r="X20" s="124"/>
      <c r="Y20" s="124"/>
      <c r="Z20" s="124"/>
      <c r="AA20" s="124"/>
      <c r="AB20" s="125"/>
      <c r="AC20" s="126"/>
      <c r="AD20" s="16"/>
      <c r="AE20" s="15"/>
      <c r="AF20" s="15"/>
      <c r="AG20" s="15"/>
      <c r="AH20" s="14"/>
      <c r="AI20" s="114" t="str">
        <f>IF(Y13="BYE","NO","3")</f>
        <v>3</v>
      </c>
    </row>
    <row r="21" spans="1:35" ht="31.5" customHeight="1" thickBot="1">
      <c r="A21" s="13">
        <v>2</v>
      </c>
      <c r="B21" s="116" t="str">
        <f>G11</f>
        <v>GIARDINIERI Myrian (COR)</v>
      </c>
      <c r="C21" s="117"/>
      <c r="D21" s="117"/>
      <c r="E21" s="117"/>
      <c r="F21" s="117"/>
      <c r="G21" s="117"/>
      <c r="H21" s="117"/>
      <c r="I21" s="117"/>
      <c r="J21" s="118"/>
      <c r="K21" s="119"/>
      <c r="L21" s="12"/>
      <c r="M21" s="11"/>
      <c r="N21" s="11"/>
      <c r="O21" s="11"/>
      <c r="P21" s="10"/>
      <c r="Q21" s="115"/>
      <c r="S21" s="13">
        <v>2</v>
      </c>
      <c r="T21" s="116">
        <f>Y11</f>
        <v>0</v>
      </c>
      <c r="U21" s="117"/>
      <c r="V21" s="117"/>
      <c r="W21" s="117"/>
      <c r="X21" s="117"/>
      <c r="Y21" s="117"/>
      <c r="Z21" s="117"/>
      <c r="AA21" s="117"/>
      <c r="AB21" s="118"/>
      <c r="AC21" s="119"/>
      <c r="AD21" s="12"/>
      <c r="AE21" s="11"/>
      <c r="AF21" s="11"/>
      <c r="AG21" s="11"/>
      <c r="AH21" s="10"/>
      <c r="AI21" s="115"/>
    </row>
    <row r="22" spans="1:35" ht="9" customHeight="1" thickBot="1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9"/>
      <c r="N22" s="9"/>
      <c r="O22" s="9"/>
      <c r="P22" s="9"/>
      <c r="Q22" s="18"/>
      <c r="S22" s="20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9"/>
      <c r="AF22" s="9"/>
      <c r="AG22" s="9"/>
      <c r="AH22" s="9"/>
      <c r="AI22" s="18"/>
    </row>
    <row r="23" spans="1:35" ht="31.5" customHeight="1">
      <c r="A23" s="17">
        <v>1</v>
      </c>
      <c r="B23" s="123" t="str">
        <f>G10</f>
        <v>DUSSET FLAVIA (COR)</v>
      </c>
      <c r="C23" s="124"/>
      <c r="D23" s="124"/>
      <c r="E23" s="124"/>
      <c r="F23" s="124"/>
      <c r="G23" s="124"/>
      <c r="H23" s="124"/>
      <c r="I23" s="124"/>
      <c r="J23" s="125"/>
      <c r="K23" s="126"/>
      <c r="L23" s="16"/>
      <c r="M23" s="15"/>
      <c r="N23" s="15"/>
      <c r="O23" s="15"/>
      <c r="P23" s="14"/>
      <c r="Q23" s="114" t="str">
        <f>IF(G13="BYE","3","3")</f>
        <v>3</v>
      </c>
      <c r="S23" s="17">
        <v>4</v>
      </c>
      <c r="T23" s="123">
        <f>Y13</f>
        <v>0</v>
      </c>
      <c r="U23" s="124"/>
      <c r="V23" s="124"/>
      <c r="W23" s="124"/>
      <c r="X23" s="124"/>
      <c r="Y23" s="124"/>
      <c r="Z23" s="124"/>
      <c r="AA23" s="124"/>
      <c r="AB23" s="125"/>
      <c r="AC23" s="126"/>
      <c r="AD23" s="16"/>
      <c r="AE23" s="15"/>
      <c r="AF23" s="15"/>
      <c r="AG23" s="15"/>
      <c r="AH23" s="14"/>
      <c r="AI23" s="114" t="str">
        <f>IF(Y13="BYE","NO","2")</f>
        <v>2</v>
      </c>
    </row>
    <row r="24" spans="1:35" ht="31.5" customHeight="1" thickBot="1">
      <c r="A24" s="13">
        <v>2</v>
      </c>
      <c r="B24" s="116" t="str">
        <f>G11</f>
        <v>GIARDINIERI Myrian (COR)</v>
      </c>
      <c r="C24" s="117"/>
      <c r="D24" s="117"/>
      <c r="E24" s="117"/>
      <c r="F24" s="117"/>
      <c r="G24" s="117"/>
      <c r="H24" s="117"/>
      <c r="I24" s="117"/>
      <c r="J24" s="118"/>
      <c r="K24" s="119"/>
      <c r="L24" s="12"/>
      <c r="M24" s="11"/>
      <c r="N24" s="11"/>
      <c r="O24" s="11"/>
      <c r="P24" s="10"/>
      <c r="Q24" s="115"/>
      <c r="S24" s="13">
        <v>1</v>
      </c>
      <c r="T24" s="116">
        <f>Y10</f>
        <v>0</v>
      </c>
      <c r="U24" s="117"/>
      <c r="V24" s="117"/>
      <c r="W24" s="117"/>
      <c r="X24" s="117"/>
      <c r="Y24" s="117"/>
      <c r="Z24" s="117"/>
      <c r="AA24" s="117"/>
      <c r="AB24" s="118"/>
      <c r="AC24" s="119"/>
      <c r="AD24" s="12"/>
      <c r="AE24" s="11"/>
      <c r="AF24" s="11"/>
      <c r="AG24" s="11"/>
      <c r="AH24" s="10"/>
      <c r="AI24" s="115"/>
    </row>
    <row r="25" spans="1:35" ht="10.5" customHeight="1" thickBot="1">
      <c r="A25" s="2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9"/>
      <c r="N25" s="9"/>
      <c r="O25" s="9"/>
      <c r="P25" s="9"/>
      <c r="Q25" s="18"/>
      <c r="S25" s="20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9"/>
      <c r="AF25" s="9"/>
      <c r="AG25" s="9"/>
      <c r="AH25" s="9"/>
      <c r="AI25" s="18"/>
    </row>
    <row r="26" spans="1:35" ht="31.5" customHeight="1">
      <c r="A26" s="17">
        <v>3</v>
      </c>
      <c r="B26" s="123" t="str">
        <f>G12</f>
        <v>FERRARIS Ana Maria (CHA)</v>
      </c>
      <c r="C26" s="124"/>
      <c r="D26" s="124"/>
      <c r="E26" s="124"/>
      <c r="F26" s="124"/>
      <c r="G26" s="124"/>
      <c r="H26" s="124"/>
      <c r="I26" s="124"/>
      <c r="J26" s="125"/>
      <c r="K26" s="126"/>
      <c r="L26" s="16"/>
      <c r="M26" s="15"/>
      <c r="N26" s="15"/>
      <c r="O26" s="15"/>
      <c r="P26" s="14"/>
      <c r="Q26" s="114" t="str">
        <f>IF(G13="BYE","NO","1")</f>
        <v>1</v>
      </c>
      <c r="S26" s="17">
        <v>3</v>
      </c>
      <c r="T26" s="123">
        <f>Y12</f>
        <v>0</v>
      </c>
      <c r="U26" s="124"/>
      <c r="V26" s="124"/>
      <c r="W26" s="124"/>
      <c r="X26" s="124"/>
      <c r="Y26" s="124"/>
      <c r="Z26" s="124"/>
      <c r="AA26" s="124"/>
      <c r="AB26" s="125"/>
      <c r="AC26" s="126"/>
      <c r="AD26" s="16"/>
      <c r="AE26" s="15"/>
      <c r="AF26" s="15"/>
      <c r="AG26" s="15"/>
      <c r="AH26" s="14"/>
      <c r="AI26" s="114" t="str">
        <f>IF(Y13="BYE","1","4")</f>
        <v>4</v>
      </c>
    </row>
    <row r="27" spans="1:35" ht="31.5" customHeight="1" thickBot="1">
      <c r="A27" s="13">
        <v>4</v>
      </c>
      <c r="B27" s="116" t="str">
        <f>G13</f>
        <v>ZACARIAS SANCHEZ Edith (COR)</v>
      </c>
      <c r="C27" s="117"/>
      <c r="D27" s="117"/>
      <c r="E27" s="117"/>
      <c r="F27" s="117"/>
      <c r="G27" s="117"/>
      <c r="H27" s="117"/>
      <c r="I27" s="117"/>
      <c r="J27" s="118"/>
      <c r="K27" s="119"/>
      <c r="L27" s="12"/>
      <c r="M27" s="11"/>
      <c r="N27" s="11"/>
      <c r="O27" s="11"/>
      <c r="P27" s="10"/>
      <c r="Q27" s="115"/>
      <c r="S27" s="13">
        <v>2</v>
      </c>
      <c r="T27" s="116">
        <f>Y11</f>
        <v>0</v>
      </c>
      <c r="U27" s="117"/>
      <c r="V27" s="117"/>
      <c r="W27" s="117"/>
      <c r="X27" s="117"/>
      <c r="Y27" s="117"/>
      <c r="Z27" s="117"/>
      <c r="AA27" s="117"/>
      <c r="AB27" s="118"/>
      <c r="AC27" s="119"/>
      <c r="AD27" s="12"/>
      <c r="AE27" s="11"/>
      <c r="AF27" s="11"/>
      <c r="AG27" s="11"/>
      <c r="AH27" s="10"/>
      <c r="AI27" s="115"/>
    </row>
    <row r="28" spans="1:35" ht="9" customHeight="1" thickBot="1">
      <c r="A28" s="2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9"/>
      <c r="N28" s="9"/>
      <c r="O28" s="9"/>
      <c r="P28" s="9"/>
      <c r="Q28" s="18"/>
      <c r="S28" s="20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9"/>
      <c r="AF28" s="9"/>
      <c r="AG28" s="9"/>
      <c r="AH28" s="9"/>
      <c r="AI28" s="18"/>
    </row>
    <row r="29" spans="1:35" ht="31.5" customHeight="1">
      <c r="A29" s="17">
        <v>4</v>
      </c>
      <c r="B29" s="123" t="str">
        <f>G13</f>
        <v>ZACARIAS SANCHEZ Edith (COR)</v>
      </c>
      <c r="C29" s="124"/>
      <c r="D29" s="124"/>
      <c r="E29" s="124"/>
      <c r="F29" s="124"/>
      <c r="G29" s="124"/>
      <c r="H29" s="124"/>
      <c r="I29" s="124"/>
      <c r="J29" s="125"/>
      <c r="K29" s="126"/>
      <c r="L29" s="16"/>
      <c r="M29" s="15"/>
      <c r="N29" s="15"/>
      <c r="O29" s="15"/>
      <c r="P29" s="14"/>
      <c r="Q29" s="114" t="str">
        <f>IF(G13="BYE","NO","2")</f>
        <v>2</v>
      </c>
      <c r="S29" s="17">
        <v>1</v>
      </c>
      <c r="T29" s="123">
        <f>Y10</f>
        <v>0</v>
      </c>
      <c r="U29" s="124"/>
      <c r="V29" s="124"/>
      <c r="W29" s="124"/>
      <c r="X29" s="124"/>
      <c r="Y29" s="124"/>
      <c r="Z29" s="124"/>
      <c r="AA29" s="124"/>
      <c r="AB29" s="125"/>
      <c r="AC29" s="126"/>
      <c r="AD29" s="16"/>
      <c r="AE29" s="15"/>
      <c r="AF29" s="15"/>
      <c r="AG29" s="15"/>
      <c r="AH29" s="14"/>
      <c r="AI29" s="114" t="str">
        <f>IF(Y13="BYE","3","3")</f>
        <v>3</v>
      </c>
    </row>
    <row r="30" spans="1:35" ht="31.5" customHeight="1" thickBot="1">
      <c r="A30" s="13">
        <v>1</v>
      </c>
      <c r="B30" s="116" t="str">
        <f>G10</f>
        <v>DUSSET FLAVIA (COR)</v>
      </c>
      <c r="C30" s="117"/>
      <c r="D30" s="117"/>
      <c r="E30" s="117"/>
      <c r="F30" s="117"/>
      <c r="G30" s="117"/>
      <c r="H30" s="117"/>
      <c r="I30" s="117"/>
      <c r="J30" s="118"/>
      <c r="K30" s="119"/>
      <c r="L30" s="12"/>
      <c r="M30" s="11"/>
      <c r="N30" s="11"/>
      <c r="O30" s="11"/>
      <c r="P30" s="10"/>
      <c r="Q30" s="115"/>
      <c r="S30" s="13">
        <v>2</v>
      </c>
      <c r="T30" s="116">
        <f>Y11</f>
        <v>0</v>
      </c>
      <c r="U30" s="117"/>
      <c r="V30" s="117"/>
      <c r="W30" s="117"/>
      <c r="X30" s="117"/>
      <c r="Y30" s="117"/>
      <c r="Z30" s="117"/>
      <c r="AA30" s="117"/>
      <c r="AB30" s="118"/>
      <c r="AC30" s="119"/>
      <c r="AD30" s="12"/>
      <c r="AE30" s="11"/>
      <c r="AF30" s="11"/>
      <c r="AG30" s="11"/>
      <c r="AH30" s="10"/>
      <c r="AI30" s="115"/>
    </row>
    <row r="31" spans="1:35" ht="10.5" customHeight="1" thickBot="1">
      <c r="A31" s="2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9"/>
      <c r="N31" s="9"/>
      <c r="O31" s="9"/>
      <c r="P31" s="9"/>
      <c r="Q31" s="18"/>
      <c r="S31" s="20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9"/>
      <c r="AF31" s="9"/>
      <c r="AG31" s="9"/>
      <c r="AH31" s="9"/>
      <c r="AI31" s="18"/>
    </row>
    <row r="32" spans="1:35" ht="31.5" customHeight="1">
      <c r="A32" s="17">
        <v>3</v>
      </c>
      <c r="B32" s="123" t="str">
        <f>G12</f>
        <v>FERRARIS Ana Maria (CHA)</v>
      </c>
      <c r="C32" s="124"/>
      <c r="D32" s="124"/>
      <c r="E32" s="124"/>
      <c r="F32" s="124"/>
      <c r="G32" s="124"/>
      <c r="H32" s="124"/>
      <c r="I32" s="124"/>
      <c r="J32" s="125"/>
      <c r="K32" s="126"/>
      <c r="L32" s="16"/>
      <c r="M32" s="15"/>
      <c r="N32" s="15"/>
      <c r="O32" s="15"/>
      <c r="P32" s="14"/>
      <c r="Q32" s="114" t="str">
        <f>IF(G13="BYE","1","4")</f>
        <v>4</v>
      </c>
      <c r="S32" s="17">
        <v>3</v>
      </c>
      <c r="T32" s="123">
        <f>Y12</f>
        <v>0</v>
      </c>
      <c r="U32" s="124"/>
      <c r="V32" s="124"/>
      <c r="W32" s="124"/>
      <c r="X32" s="124"/>
      <c r="Y32" s="124"/>
      <c r="Z32" s="124"/>
      <c r="AA32" s="124"/>
      <c r="AB32" s="125"/>
      <c r="AC32" s="126"/>
      <c r="AD32" s="16"/>
      <c r="AE32" s="15"/>
      <c r="AF32" s="15"/>
      <c r="AG32" s="15"/>
      <c r="AH32" s="14"/>
      <c r="AI32" s="114" t="str">
        <f>IF(Y13="BYE","NO","1")</f>
        <v>1</v>
      </c>
    </row>
    <row r="33" spans="1:35" ht="31.5" customHeight="1" thickBot="1">
      <c r="A33" s="13">
        <v>2</v>
      </c>
      <c r="B33" s="116" t="str">
        <f>G11</f>
        <v>GIARDINIERI Myrian (COR)</v>
      </c>
      <c r="C33" s="117"/>
      <c r="D33" s="117"/>
      <c r="E33" s="117"/>
      <c r="F33" s="117"/>
      <c r="G33" s="117"/>
      <c r="H33" s="117"/>
      <c r="I33" s="117"/>
      <c r="J33" s="118"/>
      <c r="K33" s="119"/>
      <c r="L33" s="12"/>
      <c r="M33" s="11"/>
      <c r="N33" s="11"/>
      <c r="O33" s="11"/>
      <c r="P33" s="10"/>
      <c r="Q33" s="115"/>
      <c r="S33" s="13">
        <v>4</v>
      </c>
      <c r="T33" s="116">
        <f>Y13</f>
        <v>0</v>
      </c>
      <c r="U33" s="117"/>
      <c r="V33" s="117"/>
      <c r="W33" s="117"/>
      <c r="X33" s="117"/>
      <c r="Y33" s="117"/>
      <c r="Z33" s="117"/>
      <c r="AA33" s="117"/>
      <c r="AB33" s="118"/>
      <c r="AC33" s="119"/>
      <c r="AD33" s="12"/>
      <c r="AE33" s="11"/>
      <c r="AF33" s="11"/>
      <c r="AG33" s="11"/>
      <c r="AH33" s="10"/>
      <c r="AI33" s="115"/>
    </row>
    <row r="34" spans="1:35" ht="31.5" customHeight="1">
      <c r="A34" s="120" t="s">
        <v>2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S34" s="120" t="s">
        <v>2</v>
      </c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2"/>
    </row>
    <row r="35" spans="1:35" ht="31.5" customHeight="1">
      <c r="A35" s="108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  <c r="S35" s="108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10"/>
    </row>
    <row r="36" spans="1:35" ht="31.5" customHeight="1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3"/>
      <c r="S36" s="111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3"/>
    </row>
    <row r="37" spans="1:35" ht="31.5" customHeight="1">
      <c r="A37" s="105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7"/>
      <c r="S37" s="105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7"/>
    </row>
    <row r="38" spans="1:35" ht="31.5" customHeight="1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7"/>
      <c r="S38" s="105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7"/>
    </row>
    <row r="39" spans="1:35" ht="31.5" customHeight="1">
      <c r="A39" s="8"/>
      <c r="B39" s="9"/>
      <c r="C39" s="7"/>
      <c r="D39" s="7"/>
      <c r="E39" s="7"/>
      <c r="F39" s="7"/>
      <c r="G39" s="7"/>
      <c r="H39" s="7"/>
      <c r="I39" s="7"/>
      <c r="J39" s="7"/>
      <c r="K39" s="9"/>
      <c r="L39" s="7"/>
      <c r="M39" s="7"/>
      <c r="N39" s="7"/>
      <c r="O39" s="7"/>
      <c r="P39" s="7"/>
      <c r="Q39" s="5"/>
      <c r="S39" s="8"/>
      <c r="T39" s="9"/>
      <c r="U39" s="7"/>
      <c r="V39" s="7"/>
      <c r="W39" s="7"/>
      <c r="X39" s="7"/>
      <c r="Y39" s="7"/>
      <c r="Z39" s="7"/>
      <c r="AA39" s="7"/>
      <c r="AB39" s="7"/>
      <c r="AC39" s="9"/>
      <c r="AD39" s="7"/>
      <c r="AE39" s="7"/>
      <c r="AF39" s="7"/>
      <c r="AG39" s="7"/>
      <c r="AH39" s="7"/>
      <c r="AI39" s="5"/>
    </row>
    <row r="40" spans="1:35" ht="31.5" customHeight="1">
      <c r="A40" s="8"/>
      <c r="B40" s="6"/>
      <c r="C40" s="6"/>
      <c r="D40" s="6"/>
      <c r="E40" s="6"/>
      <c r="F40" s="6"/>
      <c r="G40" s="6"/>
      <c r="H40" s="7"/>
      <c r="I40" s="7"/>
      <c r="J40" s="7"/>
      <c r="K40" s="6"/>
      <c r="L40" s="6"/>
      <c r="M40" s="6"/>
      <c r="N40" s="6"/>
      <c r="O40" s="6"/>
      <c r="P40" s="6"/>
      <c r="Q40" s="5"/>
      <c r="S40" s="8"/>
      <c r="T40" s="6"/>
      <c r="U40" s="6"/>
      <c r="V40" s="6"/>
      <c r="W40" s="6"/>
      <c r="X40" s="6"/>
      <c r="Y40" s="6"/>
      <c r="Z40" s="7"/>
      <c r="AA40" s="7"/>
      <c r="AB40" s="7"/>
      <c r="AC40" s="6"/>
      <c r="AD40" s="6"/>
      <c r="AE40" s="6"/>
      <c r="AF40" s="6"/>
      <c r="AG40" s="6"/>
      <c r="AH40" s="6"/>
      <c r="AI40" s="5"/>
    </row>
    <row r="41" spans="1:35" ht="31.5" customHeight="1" thickBot="1">
      <c r="A41" s="4"/>
      <c r="B41" s="3"/>
      <c r="C41" s="3"/>
      <c r="D41" s="3" t="s">
        <v>1</v>
      </c>
      <c r="E41" s="3"/>
      <c r="F41" s="3"/>
      <c r="G41" s="3"/>
      <c r="H41" s="3"/>
      <c r="I41" s="3"/>
      <c r="J41" s="3"/>
      <c r="K41" s="3"/>
      <c r="L41" s="3"/>
      <c r="M41" s="3" t="s">
        <v>0</v>
      </c>
      <c r="N41" s="3"/>
      <c r="O41" s="3"/>
      <c r="P41" s="3"/>
      <c r="Q41" s="2"/>
      <c r="S41" s="4"/>
      <c r="T41" s="3"/>
      <c r="U41" s="3"/>
      <c r="V41" s="3" t="s">
        <v>1</v>
      </c>
      <c r="W41" s="3"/>
      <c r="X41" s="3"/>
      <c r="Y41" s="3"/>
      <c r="Z41" s="3"/>
      <c r="AA41" s="3"/>
      <c r="AB41" s="3"/>
      <c r="AC41" s="3"/>
      <c r="AD41" s="3"/>
      <c r="AE41" s="3" t="s">
        <v>0</v>
      </c>
      <c r="AF41" s="3"/>
      <c r="AG41" s="3"/>
      <c r="AH41" s="3"/>
      <c r="AI41" s="2"/>
    </row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</sheetData>
  <sheetProtection/>
  <mergeCells count="114">
    <mergeCell ref="A1:D1"/>
    <mergeCell ref="E1:K1"/>
    <mergeCell ref="M1:Q1"/>
    <mergeCell ref="S1:V1"/>
    <mergeCell ref="W1:AC1"/>
    <mergeCell ref="AE1:AI1"/>
    <mergeCell ref="A2:D2"/>
    <mergeCell ref="E2:K2"/>
    <mergeCell ref="M2:Q5"/>
    <mergeCell ref="S2:V2"/>
    <mergeCell ref="W2:AC2"/>
    <mergeCell ref="AE2:AI5"/>
    <mergeCell ref="A3:K3"/>
    <mergeCell ref="S3:AC3"/>
    <mergeCell ref="A4:D5"/>
    <mergeCell ref="E4:K4"/>
    <mergeCell ref="S4:V5"/>
    <mergeCell ref="W4:AC4"/>
    <mergeCell ref="E5:K5"/>
    <mergeCell ref="W5:AC5"/>
    <mergeCell ref="A6:Q7"/>
    <mergeCell ref="S6:AI7"/>
    <mergeCell ref="B9:B10"/>
    <mergeCell ref="F9:G9"/>
    <mergeCell ref="O9:O13"/>
    <mergeCell ref="T9:T10"/>
    <mergeCell ref="X9:Y9"/>
    <mergeCell ref="AG9:AG13"/>
    <mergeCell ref="G10:J10"/>
    <mergeCell ref="Y10:AB10"/>
    <mergeCell ref="B11:B12"/>
    <mergeCell ref="G11:J11"/>
    <mergeCell ref="T11:T12"/>
    <mergeCell ref="Y11:AB11"/>
    <mergeCell ref="G12:J12"/>
    <mergeCell ref="Y12:AB12"/>
    <mergeCell ref="B13:B14"/>
    <mergeCell ref="G13:J13"/>
    <mergeCell ref="T13:T14"/>
    <mergeCell ref="Y13:AB13"/>
    <mergeCell ref="B16:I16"/>
    <mergeCell ref="J16:K16"/>
    <mergeCell ref="T16:AA16"/>
    <mergeCell ref="AB16:AC16"/>
    <mergeCell ref="B17:I17"/>
    <mergeCell ref="J17:K17"/>
    <mergeCell ref="Q17:Q18"/>
    <mergeCell ref="T17:AA17"/>
    <mergeCell ref="AB17:AC17"/>
    <mergeCell ref="AI17:AI18"/>
    <mergeCell ref="B18:I18"/>
    <mergeCell ref="J18:K18"/>
    <mergeCell ref="T18:AA18"/>
    <mergeCell ref="AB18:AC18"/>
    <mergeCell ref="B20:I20"/>
    <mergeCell ref="J20:K20"/>
    <mergeCell ref="Q20:Q21"/>
    <mergeCell ref="T20:AA20"/>
    <mergeCell ref="AB20:AC20"/>
    <mergeCell ref="AI20:AI21"/>
    <mergeCell ref="B21:I21"/>
    <mergeCell ref="J21:K21"/>
    <mergeCell ref="T21:AA21"/>
    <mergeCell ref="AB21:AC21"/>
    <mergeCell ref="B23:I23"/>
    <mergeCell ref="J23:K23"/>
    <mergeCell ref="Q23:Q24"/>
    <mergeCell ref="T23:AA23"/>
    <mergeCell ref="AB23:AC23"/>
    <mergeCell ref="AI23:AI24"/>
    <mergeCell ref="B24:I24"/>
    <mergeCell ref="J24:K24"/>
    <mergeCell ref="T24:AA24"/>
    <mergeCell ref="AB24:AC24"/>
    <mergeCell ref="B26:I26"/>
    <mergeCell ref="J26:K26"/>
    <mergeCell ref="Q26:Q27"/>
    <mergeCell ref="T26:AA26"/>
    <mergeCell ref="AB26:AC26"/>
    <mergeCell ref="AI26:AI27"/>
    <mergeCell ref="B27:I27"/>
    <mergeCell ref="J27:K27"/>
    <mergeCell ref="T27:AA27"/>
    <mergeCell ref="AB27:AC27"/>
    <mergeCell ref="B29:I29"/>
    <mergeCell ref="J29:K29"/>
    <mergeCell ref="Q29:Q30"/>
    <mergeCell ref="T29:AA29"/>
    <mergeCell ref="AB29:AC29"/>
    <mergeCell ref="AI29:AI30"/>
    <mergeCell ref="B30:I30"/>
    <mergeCell ref="J30:K30"/>
    <mergeCell ref="T30:AA30"/>
    <mergeCell ref="AB30:AC30"/>
    <mergeCell ref="B32:I32"/>
    <mergeCell ref="J32:K32"/>
    <mergeCell ref="Q32:Q33"/>
    <mergeCell ref="T32:AA32"/>
    <mergeCell ref="AB32:AC32"/>
    <mergeCell ref="AI32:AI33"/>
    <mergeCell ref="B33:I33"/>
    <mergeCell ref="J33:K33"/>
    <mergeCell ref="T33:AA33"/>
    <mergeCell ref="AB33:AC33"/>
    <mergeCell ref="A34:Q34"/>
    <mergeCell ref="S34:AI34"/>
    <mergeCell ref="A38:Q38"/>
    <mergeCell ref="S38:AI38"/>
    <mergeCell ref="A35:Q35"/>
    <mergeCell ref="S35:AI35"/>
    <mergeCell ref="A36:Q36"/>
    <mergeCell ref="S36:AI36"/>
    <mergeCell ref="A37:Q37"/>
    <mergeCell ref="S37:AI37"/>
  </mergeCells>
  <conditionalFormatting sqref="P11:P13">
    <cfRule type="cellIs" priority="4" dxfId="1326" operator="equal" stopIfTrue="1">
      <formula>0</formula>
    </cfRule>
  </conditionalFormatting>
  <conditionalFormatting sqref="P10">
    <cfRule type="cellIs" priority="3" dxfId="1326" operator="equal" stopIfTrue="1">
      <formula>0</formula>
    </cfRule>
  </conditionalFormatting>
  <conditionalFormatting sqref="AH11:AH13">
    <cfRule type="cellIs" priority="2" dxfId="1326" operator="equal" stopIfTrue="1">
      <formula>0</formula>
    </cfRule>
  </conditionalFormatting>
  <conditionalFormatting sqref="AH10">
    <cfRule type="cellIs" priority="1" dxfId="1326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54"/>
  <sheetViews>
    <sheetView view="pageBreakPreview" zoomScale="50" zoomScaleNormal="60" zoomScaleSheetLayoutView="50" zoomScalePageLayoutView="0" workbookViewId="0" topLeftCell="A1">
      <selection activeCell="S9" sqref="S9"/>
    </sheetView>
  </sheetViews>
  <sheetFormatPr defaultColWidth="11.421875" defaultRowHeight="15"/>
  <cols>
    <col min="1" max="9" width="8.7109375" style="1" customWidth="1"/>
    <col min="10" max="17" width="9.57421875" style="1" customWidth="1"/>
    <col min="18" max="16384" width="11.421875" style="1" customWidth="1"/>
  </cols>
  <sheetData>
    <row r="1" spans="1:17" ht="31.5" customHeight="1" thickBot="1">
      <c r="A1" s="162" t="s">
        <v>37</v>
      </c>
      <c r="B1" s="163"/>
      <c r="C1" s="163"/>
      <c r="D1" s="163"/>
      <c r="E1" s="152" t="s">
        <v>38</v>
      </c>
      <c r="F1" s="152"/>
      <c r="G1" s="152"/>
      <c r="H1" s="152"/>
      <c r="I1" s="152"/>
      <c r="J1" s="152"/>
      <c r="K1" s="153"/>
      <c r="L1" s="72"/>
      <c r="M1" s="162" t="s">
        <v>36</v>
      </c>
      <c r="N1" s="163"/>
      <c r="O1" s="163"/>
      <c r="P1" s="163"/>
      <c r="Q1" s="174"/>
    </row>
    <row r="2" spans="1:17" ht="31.5" customHeight="1" thickBot="1">
      <c r="A2" s="162" t="s">
        <v>35</v>
      </c>
      <c r="B2" s="163"/>
      <c r="C2" s="163"/>
      <c r="D2" s="163"/>
      <c r="E2" s="164">
        <v>42623</v>
      </c>
      <c r="F2" s="152"/>
      <c r="G2" s="152"/>
      <c r="H2" s="152"/>
      <c r="I2" s="152"/>
      <c r="J2" s="152"/>
      <c r="K2" s="153"/>
      <c r="L2" s="9"/>
      <c r="M2" s="165">
        <v>8</v>
      </c>
      <c r="N2" s="166"/>
      <c r="O2" s="166"/>
      <c r="P2" s="166"/>
      <c r="Q2" s="167"/>
    </row>
    <row r="3" spans="1:17" ht="31.5" customHeight="1" thickBot="1">
      <c r="A3" s="171" t="s">
        <v>34</v>
      </c>
      <c r="B3" s="172"/>
      <c r="C3" s="172"/>
      <c r="D3" s="172"/>
      <c r="E3" s="172"/>
      <c r="F3" s="172"/>
      <c r="G3" s="172"/>
      <c r="H3" s="172"/>
      <c r="I3" s="172"/>
      <c r="J3" s="172"/>
      <c r="K3" s="173"/>
      <c r="L3" s="9"/>
      <c r="M3" s="168"/>
      <c r="N3" s="169"/>
      <c r="O3" s="169"/>
      <c r="P3" s="169"/>
      <c r="Q3" s="170"/>
    </row>
    <row r="4" spans="1:17" ht="31.5" customHeight="1" thickBot="1">
      <c r="A4" s="148" t="s">
        <v>32</v>
      </c>
      <c r="B4" s="149"/>
      <c r="C4" s="149"/>
      <c r="D4" s="149"/>
      <c r="E4" s="152" t="s">
        <v>207</v>
      </c>
      <c r="F4" s="152"/>
      <c r="G4" s="152"/>
      <c r="H4" s="152"/>
      <c r="I4" s="152"/>
      <c r="J4" s="152"/>
      <c r="K4" s="153"/>
      <c r="L4" s="9"/>
      <c r="M4" s="168"/>
      <c r="N4" s="169"/>
      <c r="O4" s="169"/>
      <c r="P4" s="169"/>
      <c r="Q4" s="170"/>
    </row>
    <row r="5" spans="1:17" ht="31.5" customHeight="1" thickBot="1">
      <c r="A5" s="150"/>
      <c r="B5" s="151"/>
      <c r="C5" s="151"/>
      <c r="D5" s="151"/>
      <c r="E5" s="154"/>
      <c r="F5" s="154"/>
      <c r="G5" s="154"/>
      <c r="H5" s="154"/>
      <c r="I5" s="154"/>
      <c r="J5" s="154"/>
      <c r="K5" s="155"/>
      <c r="L5" s="9"/>
      <c r="M5" s="168"/>
      <c r="N5" s="169"/>
      <c r="O5" s="169"/>
      <c r="P5" s="169"/>
      <c r="Q5" s="170"/>
    </row>
    <row r="6" spans="1:17" ht="31.5" customHeight="1">
      <c r="A6" s="156" t="str">
        <f>CONCATENATE(F8," ",H8)</f>
        <v>GRUPO 1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8"/>
    </row>
    <row r="7" spans="1:17" ht="31.5" customHeight="1" thickBot="1">
      <c r="A7" s="159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1"/>
    </row>
    <row r="8" spans="1:17" ht="31.5" customHeight="1" thickBot="1">
      <c r="A8" s="71"/>
      <c r="B8" s="61" t="s">
        <v>31</v>
      </c>
      <c r="C8" s="61" t="s">
        <v>30</v>
      </c>
      <c r="D8" s="58" t="s">
        <v>29</v>
      </c>
      <c r="E8" s="96"/>
      <c r="F8" s="140" t="s">
        <v>26</v>
      </c>
      <c r="G8" s="141"/>
      <c r="H8" s="65">
        <v>1</v>
      </c>
      <c r="I8" s="64"/>
      <c r="J8" s="63" t="s">
        <v>25</v>
      </c>
      <c r="K8" s="62">
        <v>1</v>
      </c>
      <c r="L8" s="61">
        <v>2</v>
      </c>
      <c r="M8" s="61">
        <v>3</v>
      </c>
      <c r="N8" s="61">
        <v>4</v>
      </c>
      <c r="O8" s="60">
        <v>5</v>
      </c>
      <c r="P8" s="71" t="s">
        <v>24</v>
      </c>
      <c r="Q8" s="58" t="s">
        <v>23</v>
      </c>
    </row>
    <row r="9" spans="1:17" ht="31.5" customHeight="1">
      <c r="A9" s="68" t="s">
        <v>57</v>
      </c>
      <c r="B9" s="139">
        <v>42623</v>
      </c>
      <c r="C9" s="67" t="s">
        <v>179</v>
      </c>
      <c r="D9" s="66">
        <v>9</v>
      </c>
      <c r="E9" s="88"/>
      <c r="F9" s="56">
        <v>1</v>
      </c>
      <c r="G9" s="180" t="s">
        <v>203</v>
      </c>
      <c r="H9" s="181"/>
      <c r="I9" s="181"/>
      <c r="J9" s="182"/>
      <c r="K9" s="95"/>
      <c r="L9" s="54">
        <v>3</v>
      </c>
      <c r="M9" s="54">
        <v>3</v>
      </c>
      <c r="N9" s="54">
        <v>3</v>
      </c>
      <c r="O9" s="53">
        <v>3</v>
      </c>
      <c r="P9" s="94"/>
      <c r="Q9" s="51">
        <v>1</v>
      </c>
    </row>
    <row r="10" spans="1:17" ht="31.5" customHeight="1">
      <c r="A10" s="57" t="s">
        <v>55</v>
      </c>
      <c r="B10" s="131"/>
      <c r="C10" s="48" t="s">
        <v>180</v>
      </c>
      <c r="D10" s="38">
        <v>9</v>
      </c>
      <c r="E10" s="88"/>
      <c r="F10" s="47">
        <v>2</v>
      </c>
      <c r="G10" s="183" t="s">
        <v>208</v>
      </c>
      <c r="H10" s="184"/>
      <c r="I10" s="184"/>
      <c r="J10" s="185"/>
      <c r="K10" s="46">
        <v>2</v>
      </c>
      <c r="L10" s="44"/>
      <c r="M10" s="45">
        <v>3</v>
      </c>
      <c r="N10" s="45">
        <v>3</v>
      </c>
      <c r="O10" s="43">
        <v>3</v>
      </c>
      <c r="P10" s="93"/>
      <c r="Q10" s="41">
        <v>2</v>
      </c>
    </row>
    <row r="11" spans="1:17" ht="31.5" customHeight="1">
      <c r="A11" s="50" t="s">
        <v>53</v>
      </c>
      <c r="B11" s="130">
        <f>B9</f>
        <v>42623</v>
      </c>
      <c r="C11" s="39" t="s">
        <v>181</v>
      </c>
      <c r="D11" s="38">
        <v>9</v>
      </c>
      <c r="E11" s="88"/>
      <c r="F11" s="47">
        <v>3</v>
      </c>
      <c r="G11" s="183" t="s">
        <v>205</v>
      </c>
      <c r="H11" s="184"/>
      <c r="I11" s="184"/>
      <c r="J11" s="185"/>
      <c r="K11" s="46">
        <v>0</v>
      </c>
      <c r="L11" s="45">
        <v>0</v>
      </c>
      <c r="M11" s="44"/>
      <c r="N11" s="45">
        <v>1</v>
      </c>
      <c r="O11" s="43">
        <v>0</v>
      </c>
      <c r="P11" s="93"/>
      <c r="Q11" s="41">
        <v>5</v>
      </c>
    </row>
    <row r="12" spans="1:17" ht="31.5" customHeight="1">
      <c r="A12" s="49" t="s">
        <v>12</v>
      </c>
      <c r="B12" s="131"/>
      <c r="C12" s="48" t="s">
        <v>182</v>
      </c>
      <c r="D12" s="38">
        <v>9</v>
      </c>
      <c r="E12" s="88"/>
      <c r="F12" s="56">
        <v>4</v>
      </c>
      <c r="G12" s="183" t="s">
        <v>209</v>
      </c>
      <c r="H12" s="184"/>
      <c r="I12" s="184"/>
      <c r="J12" s="185"/>
      <c r="K12" s="46">
        <v>0</v>
      </c>
      <c r="L12" s="45">
        <v>2</v>
      </c>
      <c r="M12" s="45">
        <v>3</v>
      </c>
      <c r="N12" s="44"/>
      <c r="O12" s="43">
        <v>1</v>
      </c>
      <c r="P12" s="93"/>
      <c r="Q12" s="41">
        <v>4</v>
      </c>
    </row>
    <row r="13" spans="1:17" ht="31.5" customHeight="1" thickBot="1">
      <c r="A13" s="40" t="s">
        <v>48</v>
      </c>
      <c r="B13" s="130">
        <f>B9</f>
        <v>42623</v>
      </c>
      <c r="C13" s="39" t="s">
        <v>183</v>
      </c>
      <c r="D13" s="38">
        <v>9</v>
      </c>
      <c r="E13" s="88"/>
      <c r="F13" s="36">
        <v>5</v>
      </c>
      <c r="G13" s="177" t="s">
        <v>210</v>
      </c>
      <c r="H13" s="178"/>
      <c r="I13" s="178"/>
      <c r="J13" s="179"/>
      <c r="K13" s="35">
        <v>0</v>
      </c>
      <c r="L13" s="34">
        <v>1</v>
      </c>
      <c r="M13" s="34">
        <v>3</v>
      </c>
      <c r="N13" s="34">
        <v>3</v>
      </c>
      <c r="O13" s="33"/>
      <c r="P13" s="92"/>
      <c r="Q13" s="31">
        <v>3</v>
      </c>
    </row>
    <row r="14" spans="1:17" ht="31.5" customHeight="1">
      <c r="A14" s="91" t="s">
        <v>46</v>
      </c>
      <c r="B14" s="139"/>
      <c r="C14" s="90" t="s">
        <v>184</v>
      </c>
      <c r="D14" s="89">
        <v>9</v>
      </c>
      <c r="E14" s="88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6"/>
    </row>
    <row r="15" spans="1:17" ht="31.5" customHeight="1">
      <c r="A15" s="40" t="s">
        <v>27</v>
      </c>
      <c r="B15" s="130">
        <f>B9</f>
        <v>42623</v>
      </c>
      <c r="C15" s="39" t="s">
        <v>185</v>
      </c>
      <c r="D15" s="38">
        <v>9</v>
      </c>
      <c r="E15" s="88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6"/>
    </row>
    <row r="16" spans="1:17" ht="31.5" customHeight="1">
      <c r="A16" s="91" t="s">
        <v>43</v>
      </c>
      <c r="B16" s="139"/>
      <c r="C16" s="90" t="s">
        <v>221</v>
      </c>
      <c r="D16" s="89">
        <v>9</v>
      </c>
      <c r="E16" s="88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6"/>
    </row>
    <row r="17" spans="1:17" ht="31.5" customHeight="1">
      <c r="A17" s="40" t="s">
        <v>18</v>
      </c>
      <c r="B17" s="130">
        <f>B9</f>
        <v>42623</v>
      </c>
      <c r="C17" s="39" t="s">
        <v>222</v>
      </c>
      <c r="D17" s="38">
        <f>D9</f>
        <v>9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6"/>
    </row>
    <row r="18" spans="1:17" ht="31.5" customHeight="1" thickBot="1">
      <c r="A18" s="30" t="s">
        <v>40</v>
      </c>
      <c r="B18" s="135"/>
      <c r="C18" s="29" t="s">
        <v>218</v>
      </c>
      <c r="D18" s="28">
        <f>D9</f>
        <v>9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4"/>
    </row>
    <row r="19" ht="31.5" customHeight="1" thickBot="1"/>
    <row r="20" spans="1:17" ht="31.5" customHeight="1" thickBot="1">
      <c r="A20" s="103" t="s">
        <v>11</v>
      </c>
      <c r="B20" s="127" t="s">
        <v>10</v>
      </c>
      <c r="C20" s="128"/>
      <c r="D20" s="128"/>
      <c r="E20" s="128"/>
      <c r="F20" s="128"/>
      <c r="G20" s="128"/>
      <c r="H20" s="128"/>
      <c r="I20" s="129"/>
      <c r="J20" s="127" t="s">
        <v>9</v>
      </c>
      <c r="K20" s="129"/>
      <c r="L20" s="24" t="s">
        <v>8</v>
      </c>
      <c r="M20" s="23" t="s">
        <v>7</v>
      </c>
      <c r="N20" s="23" t="s">
        <v>6</v>
      </c>
      <c r="O20" s="23" t="s">
        <v>5</v>
      </c>
      <c r="P20" s="23" t="s">
        <v>4</v>
      </c>
      <c r="Q20" s="83" t="s">
        <v>3</v>
      </c>
    </row>
    <row r="21" spans="1:17" ht="31.5" customHeight="1">
      <c r="A21" s="80">
        <v>2</v>
      </c>
      <c r="B21" s="123" t="str">
        <f>G10</f>
        <v>GIARDINIERI Myrian  (COR)</v>
      </c>
      <c r="C21" s="124"/>
      <c r="D21" s="124"/>
      <c r="E21" s="124"/>
      <c r="F21" s="124"/>
      <c r="G21" s="124"/>
      <c r="H21" s="124"/>
      <c r="I21" s="175"/>
      <c r="J21" s="125"/>
      <c r="K21" s="126"/>
      <c r="L21" s="79"/>
      <c r="M21" s="78"/>
      <c r="N21" s="78"/>
      <c r="O21" s="78"/>
      <c r="P21" s="77"/>
      <c r="Q21" s="114">
        <v>4</v>
      </c>
    </row>
    <row r="22" spans="1:17" ht="31.5" customHeight="1" thickBot="1">
      <c r="A22" s="76">
        <v>5</v>
      </c>
      <c r="B22" s="116" t="str">
        <f>G13</f>
        <v>ZACARIAS Edith (COR)</v>
      </c>
      <c r="C22" s="117"/>
      <c r="D22" s="117"/>
      <c r="E22" s="117"/>
      <c r="F22" s="117"/>
      <c r="G22" s="117"/>
      <c r="H22" s="117"/>
      <c r="I22" s="176"/>
      <c r="J22" s="118"/>
      <c r="K22" s="119"/>
      <c r="L22" s="75"/>
      <c r="M22" s="74"/>
      <c r="N22" s="74"/>
      <c r="O22" s="74"/>
      <c r="P22" s="73"/>
      <c r="Q22" s="115"/>
    </row>
    <row r="23" spans="2:17" ht="9" customHeight="1" thickBot="1">
      <c r="B23" s="82"/>
      <c r="C23" s="82"/>
      <c r="D23" s="82"/>
      <c r="E23" s="82"/>
      <c r="F23" s="82"/>
      <c r="G23" s="82"/>
      <c r="H23" s="82"/>
      <c r="I23" s="82"/>
      <c r="Q23" s="81"/>
    </row>
    <row r="24" spans="1:17" ht="31.5" customHeight="1">
      <c r="A24" s="80">
        <v>3</v>
      </c>
      <c r="B24" s="123" t="str">
        <f>G11</f>
        <v>FERRARIS Ana Maria (CHA)</v>
      </c>
      <c r="C24" s="124"/>
      <c r="D24" s="124"/>
      <c r="E24" s="124"/>
      <c r="F24" s="124"/>
      <c r="G24" s="124"/>
      <c r="H24" s="124"/>
      <c r="I24" s="175"/>
      <c r="J24" s="125"/>
      <c r="K24" s="126"/>
      <c r="L24" s="79"/>
      <c r="M24" s="78"/>
      <c r="N24" s="78"/>
      <c r="O24" s="78"/>
      <c r="P24" s="77"/>
      <c r="Q24" s="114">
        <v>2</v>
      </c>
    </row>
    <row r="25" spans="1:17" ht="31.5" customHeight="1" thickBot="1">
      <c r="A25" s="76">
        <v>4</v>
      </c>
      <c r="B25" s="116" t="str">
        <f>G12</f>
        <v>HELGUERA Carlota (TUC)</v>
      </c>
      <c r="C25" s="117"/>
      <c r="D25" s="117"/>
      <c r="E25" s="117"/>
      <c r="F25" s="117"/>
      <c r="G25" s="117"/>
      <c r="H25" s="117"/>
      <c r="I25" s="176"/>
      <c r="J25" s="118"/>
      <c r="K25" s="119"/>
      <c r="L25" s="75"/>
      <c r="M25" s="74"/>
      <c r="N25" s="74"/>
      <c r="O25" s="74"/>
      <c r="P25" s="73"/>
      <c r="Q25" s="115"/>
    </row>
    <row r="26" spans="2:17" ht="9" customHeight="1" thickBot="1">
      <c r="B26" s="82"/>
      <c r="C26" s="82"/>
      <c r="D26" s="82"/>
      <c r="E26" s="82"/>
      <c r="F26" s="82"/>
      <c r="G26" s="82"/>
      <c r="H26" s="82"/>
      <c r="I26" s="82"/>
      <c r="Q26" s="81"/>
    </row>
    <row r="27" spans="1:17" ht="31.5" customHeight="1">
      <c r="A27" s="80">
        <v>1</v>
      </c>
      <c r="B27" s="123" t="str">
        <f>G9</f>
        <v>DUSSET FLAVIA (COR)</v>
      </c>
      <c r="C27" s="124"/>
      <c r="D27" s="124"/>
      <c r="E27" s="124"/>
      <c r="F27" s="124"/>
      <c r="G27" s="124"/>
      <c r="H27" s="124"/>
      <c r="I27" s="175"/>
      <c r="J27" s="125"/>
      <c r="K27" s="126"/>
      <c r="L27" s="79"/>
      <c r="M27" s="78"/>
      <c r="N27" s="78"/>
      <c r="O27" s="78"/>
      <c r="P27" s="77"/>
      <c r="Q27" s="114">
        <v>4</v>
      </c>
    </row>
    <row r="28" spans="1:17" ht="31.5" customHeight="1" thickBot="1">
      <c r="A28" s="76">
        <v>5</v>
      </c>
      <c r="B28" s="116" t="str">
        <f>G13</f>
        <v>ZACARIAS Edith (COR)</v>
      </c>
      <c r="C28" s="117"/>
      <c r="D28" s="117"/>
      <c r="E28" s="117"/>
      <c r="F28" s="117"/>
      <c r="G28" s="117"/>
      <c r="H28" s="117"/>
      <c r="I28" s="176"/>
      <c r="J28" s="118"/>
      <c r="K28" s="119"/>
      <c r="L28" s="75"/>
      <c r="M28" s="74"/>
      <c r="N28" s="74"/>
      <c r="O28" s="74"/>
      <c r="P28" s="73"/>
      <c r="Q28" s="115"/>
    </row>
    <row r="29" spans="2:17" ht="9" customHeight="1" thickBot="1">
      <c r="B29" s="82"/>
      <c r="C29" s="82"/>
      <c r="D29" s="82"/>
      <c r="E29" s="82"/>
      <c r="F29" s="82"/>
      <c r="G29" s="82"/>
      <c r="H29" s="82"/>
      <c r="I29" s="82"/>
      <c r="Q29" s="81"/>
    </row>
    <row r="30" spans="1:17" ht="31.5" customHeight="1">
      <c r="A30" s="80">
        <v>2</v>
      </c>
      <c r="B30" s="123" t="str">
        <f>G10</f>
        <v>GIARDINIERI Myrian  (COR)</v>
      </c>
      <c r="C30" s="124"/>
      <c r="D30" s="124"/>
      <c r="E30" s="124"/>
      <c r="F30" s="124"/>
      <c r="G30" s="124"/>
      <c r="H30" s="124"/>
      <c r="I30" s="175"/>
      <c r="J30" s="125"/>
      <c r="K30" s="126"/>
      <c r="L30" s="79"/>
      <c r="M30" s="78"/>
      <c r="N30" s="78"/>
      <c r="O30" s="78"/>
      <c r="P30" s="77"/>
      <c r="Q30" s="114">
        <v>1</v>
      </c>
    </row>
    <row r="31" spans="1:17" ht="31.5" customHeight="1" thickBot="1">
      <c r="A31" s="76">
        <v>3</v>
      </c>
      <c r="B31" s="116" t="str">
        <f>G11</f>
        <v>FERRARIS Ana Maria (CHA)</v>
      </c>
      <c r="C31" s="117"/>
      <c r="D31" s="117"/>
      <c r="E31" s="117"/>
      <c r="F31" s="117"/>
      <c r="G31" s="117"/>
      <c r="H31" s="117"/>
      <c r="I31" s="176"/>
      <c r="J31" s="118"/>
      <c r="K31" s="119"/>
      <c r="L31" s="75"/>
      <c r="M31" s="74"/>
      <c r="N31" s="74"/>
      <c r="O31" s="74"/>
      <c r="P31" s="73"/>
      <c r="Q31" s="115"/>
    </row>
    <row r="32" spans="2:17" ht="9" customHeight="1" thickBot="1">
      <c r="B32" s="82"/>
      <c r="C32" s="82"/>
      <c r="D32" s="82"/>
      <c r="E32" s="82"/>
      <c r="F32" s="82"/>
      <c r="G32" s="82"/>
      <c r="H32" s="82"/>
      <c r="I32" s="82"/>
      <c r="Q32" s="81"/>
    </row>
    <row r="33" spans="1:17" ht="31.5" customHeight="1">
      <c r="A33" s="80">
        <v>1</v>
      </c>
      <c r="B33" s="123" t="str">
        <f>G9</f>
        <v>DUSSET FLAVIA (COR)</v>
      </c>
      <c r="C33" s="124"/>
      <c r="D33" s="124"/>
      <c r="E33" s="124"/>
      <c r="F33" s="124"/>
      <c r="G33" s="124"/>
      <c r="H33" s="124"/>
      <c r="I33" s="175"/>
      <c r="J33" s="125"/>
      <c r="K33" s="126"/>
      <c r="L33" s="79"/>
      <c r="M33" s="78"/>
      <c r="N33" s="78"/>
      <c r="O33" s="78"/>
      <c r="P33" s="77"/>
      <c r="Q33" s="114">
        <v>3</v>
      </c>
    </row>
    <row r="34" spans="1:17" ht="31.5" customHeight="1" thickBot="1">
      <c r="A34" s="76">
        <v>4</v>
      </c>
      <c r="B34" s="116" t="str">
        <f>G12</f>
        <v>HELGUERA Carlota (TUC)</v>
      </c>
      <c r="C34" s="117"/>
      <c r="D34" s="117"/>
      <c r="E34" s="117"/>
      <c r="F34" s="117"/>
      <c r="G34" s="117"/>
      <c r="H34" s="117"/>
      <c r="I34" s="176"/>
      <c r="J34" s="118"/>
      <c r="K34" s="119"/>
      <c r="L34" s="75"/>
      <c r="M34" s="74"/>
      <c r="N34" s="74"/>
      <c r="O34" s="74"/>
      <c r="P34" s="73"/>
      <c r="Q34" s="115"/>
    </row>
    <row r="35" spans="2:17" ht="9" customHeight="1" thickBot="1">
      <c r="B35" s="82"/>
      <c r="C35" s="82"/>
      <c r="D35" s="82"/>
      <c r="E35" s="82"/>
      <c r="F35" s="82"/>
      <c r="G35" s="82"/>
      <c r="H35" s="82"/>
      <c r="I35" s="82"/>
      <c r="Q35" s="81"/>
    </row>
    <row r="36" spans="1:17" ht="31.5" customHeight="1">
      <c r="A36" s="80">
        <v>5</v>
      </c>
      <c r="B36" s="123" t="str">
        <f>G13</f>
        <v>ZACARIAS Edith (COR)</v>
      </c>
      <c r="C36" s="124"/>
      <c r="D36" s="124"/>
      <c r="E36" s="124"/>
      <c r="F36" s="124"/>
      <c r="G36" s="124"/>
      <c r="H36" s="124"/>
      <c r="I36" s="175"/>
      <c r="J36" s="125"/>
      <c r="K36" s="126"/>
      <c r="L36" s="79"/>
      <c r="M36" s="78"/>
      <c r="N36" s="78"/>
      <c r="O36" s="78"/>
      <c r="P36" s="77"/>
      <c r="Q36" s="114">
        <v>2</v>
      </c>
    </row>
    <row r="37" spans="1:17" ht="31.5" customHeight="1" thickBot="1">
      <c r="A37" s="76">
        <v>3</v>
      </c>
      <c r="B37" s="116" t="str">
        <f>G11</f>
        <v>FERRARIS Ana Maria (CHA)</v>
      </c>
      <c r="C37" s="117"/>
      <c r="D37" s="117"/>
      <c r="E37" s="117"/>
      <c r="F37" s="117"/>
      <c r="G37" s="117"/>
      <c r="H37" s="117"/>
      <c r="I37" s="176"/>
      <c r="J37" s="118"/>
      <c r="K37" s="119"/>
      <c r="L37" s="75"/>
      <c r="M37" s="74"/>
      <c r="N37" s="74"/>
      <c r="O37" s="74"/>
      <c r="P37" s="73"/>
      <c r="Q37" s="115"/>
    </row>
    <row r="38" spans="2:17" ht="9" customHeight="1" thickBot="1">
      <c r="B38" s="82"/>
      <c r="C38" s="82"/>
      <c r="D38" s="82"/>
      <c r="E38" s="82"/>
      <c r="F38" s="82"/>
      <c r="G38" s="82"/>
      <c r="H38" s="82"/>
      <c r="I38" s="82"/>
      <c r="Q38" s="81"/>
    </row>
    <row r="39" spans="1:17" ht="31.5" customHeight="1">
      <c r="A39" s="80">
        <v>1</v>
      </c>
      <c r="B39" s="123" t="str">
        <f>G9</f>
        <v>DUSSET FLAVIA (COR)</v>
      </c>
      <c r="C39" s="124"/>
      <c r="D39" s="124"/>
      <c r="E39" s="124"/>
      <c r="F39" s="124"/>
      <c r="G39" s="124"/>
      <c r="H39" s="124"/>
      <c r="I39" s="175"/>
      <c r="J39" s="125"/>
      <c r="K39" s="126"/>
      <c r="L39" s="79"/>
      <c r="M39" s="78"/>
      <c r="N39" s="78"/>
      <c r="O39" s="78"/>
      <c r="P39" s="77"/>
      <c r="Q39" s="114">
        <v>5</v>
      </c>
    </row>
    <row r="40" spans="1:17" ht="31.5" customHeight="1" thickBot="1">
      <c r="A40" s="76">
        <v>3</v>
      </c>
      <c r="B40" s="116" t="str">
        <f>G11</f>
        <v>FERRARIS Ana Maria (CHA)</v>
      </c>
      <c r="C40" s="117"/>
      <c r="D40" s="117"/>
      <c r="E40" s="117"/>
      <c r="F40" s="117"/>
      <c r="G40" s="117"/>
      <c r="H40" s="117"/>
      <c r="I40" s="176"/>
      <c r="J40" s="118"/>
      <c r="K40" s="119"/>
      <c r="L40" s="75"/>
      <c r="M40" s="74"/>
      <c r="N40" s="74"/>
      <c r="O40" s="74"/>
      <c r="P40" s="73"/>
      <c r="Q40" s="115"/>
    </row>
    <row r="41" spans="2:17" ht="9" customHeight="1" thickBot="1">
      <c r="B41" s="82"/>
      <c r="C41" s="82"/>
      <c r="D41" s="82"/>
      <c r="E41" s="82"/>
      <c r="F41" s="82"/>
      <c r="G41" s="82"/>
      <c r="H41" s="82"/>
      <c r="I41" s="82"/>
      <c r="Q41" s="81"/>
    </row>
    <row r="42" spans="1:17" ht="31.5" customHeight="1">
      <c r="A42" s="80">
        <v>4</v>
      </c>
      <c r="B42" s="123" t="str">
        <f>G12</f>
        <v>HELGUERA Carlota (TUC)</v>
      </c>
      <c r="C42" s="124"/>
      <c r="D42" s="124"/>
      <c r="E42" s="124"/>
      <c r="F42" s="124"/>
      <c r="G42" s="124"/>
      <c r="H42" s="124"/>
      <c r="I42" s="175"/>
      <c r="J42" s="125"/>
      <c r="K42" s="126"/>
      <c r="L42" s="79"/>
      <c r="M42" s="78"/>
      <c r="N42" s="78"/>
      <c r="O42" s="78"/>
      <c r="P42" s="77"/>
      <c r="Q42" s="114">
        <v>1</v>
      </c>
    </row>
    <row r="43" spans="1:17" ht="31.5" customHeight="1" thickBot="1">
      <c r="A43" s="76">
        <v>2</v>
      </c>
      <c r="B43" s="116" t="str">
        <f>G10</f>
        <v>GIARDINIERI Myrian  (COR)</v>
      </c>
      <c r="C43" s="117"/>
      <c r="D43" s="117"/>
      <c r="E43" s="117"/>
      <c r="F43" s="117"/>
      <c r="G43" s="117"/>
      <c r="H43" s="117"/>
      <c r="I43" s="176"/>
      <c r="J43" s="118"/>
      <c r="K43" s="119"/>
      <c r="L43" s="75"/>
      <c r="M43" s="74"/>
      <c r="N43" s="74"/>
      <c r="O43" s="74"/>
      <c r="P43" s="73"/>
      <c r="Q43" s="115"/>
    </row>
    <row r="44" spans="2:17" ht="9" customHeight="1" thickBot="1">
      <c r="B44" s="82"/>
      <c r="C44" s="82"/>
      <c r="D44" s="82"/>
      <c r="E44" s="82"/>
      <c r="F44" s="82"/>
      <c r="G44" s="82"/>
      <c r="H44" s="82"/>
      <c r="I44" s="82"/>
      <c r="Q44" s="81"/>
    </row>
    <row r="45" spans="1:17" ht="31.5" customHeight="1">
      <c r="A45" s="80">
        <v>4</v>
      </c>
      <c r="B45" s="123" t="str">
        <f>G12</f>
        <v>HELGUERA Carlota (TUC)</v>
      </c>
      <c r="C45" s="124"/>
      <c r="D45" s="124"/>
      <c r="E45" s="124"/>
      <c r="F45" s="124"/>
      <c r="G45" s="124"/>
      <c r="H45" s="124"/>
      <c r="I45" s="175"/>
      <c r="J45" s="125"/>
      <c r="K45" s="126"/>
      <c r="L45" s="79"/>
      <c r="M45" s="78"/>
      <c r="N45" s="78"/>
      <c r="O45" s="78"/>
      <c r="P45" s="77"/>
      <c r="Q45" s="114">
        <v>3</v>
      </c>
    </row>
    <row r="46" spans="1:17" ht="31.5" customHeight="1" thickBot="1">
      <c r="A46" s="76">
        <v>5</v>
      </c>
      <c r="B46" s="116" t="str">
        <f>G13</f>
        <v>ZACARIAS Edith (COR)</v>
      </c>
      <c r="C46" s="117"/>
      <c r="D46" s="117"/>
      <c r="E46" s="117"/>
      <c r="F46" s="117"/>
      <c r="G46" s="117"/>
      <c r="H46" s="117"/>
      <c r="I46" s="176"/>
      <c r="J46" s="118"/>
      <c r="K46" s="119"/>
      <c r="L46" s="75"/>
      <c r="M46" s="74"/>
      <c r="N46" s="74"/>
      <c r="O46" s="74"/>
      <c r="P46" s="73"/>
      <c r="Q46" s="115"/>
    </row>
    <row r="47" spans="2:17" ht="9" customHeight="1" thickBot="1">
      <c r="B47" s="82"/>
      <c r="C47" s="82"/>
      <c r="D47" s="82"/>
      <c r="E47" s="82"/>
      <c r="F47" s="82"/>
      <c r="G47" s="82"/>
      <c r="H47" s="82"/>
      <c r="I47" s="82"/>
      <c r="Q47" s="81"/>
    </row>
    <row r="48" spans="1:17" ht="31.5" customHeight="1">
      <c r="A48" s="80">
        <v>1</v>
      </c>
      <c r="B48" s="123" t="str">
        <f>G9</f>
        <v>DUSSET FLAVIA (COR)</v>
      </c>
      <c r="C48" s="124"/>
      <c r="D48" s="124"/>
      <c r="E48" s="124"/>
      <c r="F48" s="124"/>
      <c r="G48" s="124"/>
      <c r="H48" s="124"/>
      <c r="I48" s="175"/>
      <c r="J48" s="125"/>
      <c r="K48" s="126"/>
      <c r="L48" s="79"/>
      <c r="M48" s="78"/>
      <c r="N48" s="78"/>
      <c r="O48" s="78"/>
      <c r="P48" s="77"/>
      <c r="Q48" s="114">
        <v>5</v>
      </c>
    </row>
    <row r="49" spans="1:17" ht="31.5" customHeight="1" thickBot="1">
      <c r="A49" s="76">
        <v>2</v>
      </c>
      <c r="B49" s="116" t="str">
        <f>G10</f>
        <v>GIARDINIERI Myrian  (COR)</v>
      </c>
      <c r="C49" s="117"/>
      <c r="D49" s="117"/>
      <c r="E49" s="117"/>
      <c r="F49" s="117"/>
      <c r="G49" s="117"/>
      <c r="H49" s="117"/>
      <c r="I49" s="176"/>
      <c r="J49" s="118"/>
      <c r="K49" s="119"/>
      <c r="L49" s="75"/>
      <c r="M49" s="74"/>
      <c r="N49" s="74"/>
      <c r="O49" s="74"/>
      <c r="P49" s="73"/>
      <c r="Q49" s="115"/>
    </row>
    <row r="50" spans="1:17" ht="31.5" customHeight="1">
      <c r="A50" s="120" t="s">
        <v>2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2"/>
    </row>
    <row r="51" spans="1:17" ht="31.5" customHeight="1">
      <c r="A51" s="105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7"/>
    </row>
    <row r="52" spans="1:17" ht="31.5" customHeight="1">
      <c r="A52" s="105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7"/>
    </row>
    <row r="53" spans="1:17" ht="31.5" customHeight="1">
      <c r="A53" s="8"/>
      <c r="B53" s="6"/>
      <c r="C53" s="6"/>
      <c r="D53" s="6"/>
      <c r="E53" s="6"/>
      <c r="F53" s="6"/>
      <c r="G53" s="6"/>
      <c r="H53" s="7"/>
      <c r="I53" s="7"/>
      <c r="J53" s="7"/>
      <c r="K53" s="6"/>
      <c r="L53" s="6"/>
      <c r="M53" s="6"/>
      <c r="N53" s="6"/>
      <c r="O53" s="6"/>
      <c r="P53" s="6"/>
      <c r="Q53" s="5"/>
    </row>
    <row r="54" spans="1:17" ht="31.5" customHeight="1" thickBot="1">
      <c r="A54" s="4"/>
      <c r="B54" s="3"/>
      <c r="C54" s="3"/>
      <c r="D54" s="3" t="s">
        <v>1</v>
      </c>
      <c r="E54" s="3"/>
      <c r="F54" s="3"/>
      <c r="G54" s="3"/>
      <c r="H54" s="3"/>
      <c r="I54" s="3"/>
      <c r="J54" s="3"/>
      <c r="K54" s="3"/>
      <c r="L54" s="3"/>
      <c r="M54" s="3" t="s">
        <v>0</v>
      </c>
      <c r="N54" s="3"/>
      <c r="O54" s="3"/>
      <c r="P54" s="3"/>
      <c r="Q54" s="2"/>
    </row>
    <row r="55" ht="31.5" customHeight="1"/>
    <row r="56" ht="31.5" customHeight="1"/>
  </sheetData>
  <sheetProtection/>
  <mergeCells count="77">
    <mergeCell ref="A1:D1"/>
    <mergeCell ref="E1:K1"/>
    <mergeCell ref="M1:Q1"/>
    <mergeCell ref="A2:D2"/>
    <mergeCell ref="E2:K2"/>
    <mergeCell ref="M2:Q5"/>
    <mergeCell ref="A3:K3"/>
    <mergeCell ref="A4:D5"/>
    <mergeCell ref="E4:K4"/>
    <mergeCell ref="E5:K5"/>
    <mergeCell ref="A6:Q7"/>
    <mergeCell ref="F8:G8"/>
    <mergeCell ref="B9:B10"/>
    <mergeCell ref="G9:J9"/>
    <mergeCell ref="G10:J10"/>
    <mergeCell ref="B11:B12"/>
    <mergeCell ref="G11:J11"/>
    <mergeCell ref="G12:J12"/>
    <mergeCell ref="Q24:Q25"/>
    <mergeCell ref="B25:I25"/>
    <mergeCell ref="J25:K25"/>
    <mergeCell ref="B13:B14"/>
    <mergeCell ref="G13:J13"/>
    <mergeCell ref="B15:B16"/>
    <mergeCell ref="B17:B18"/>
    <mergeCell ref="B20:I20"/>
    <mergeCell ref="J20:K20"/>
    <mergeCell ref="Q30:Q31"/>
    <mergeCell ref="B31:I31"/>
    <mergeCell ref="J31:K31"/>
    <mergeCell ref="B21:I21"/>
    <mergeCell ref="J21:K21"/>
    <mergeCell ref="Q21:Q22"/>
    <mergeCell ref="B22:I22"/>
    <mergeCell ref="J22:K22"/>
    <mergeCell ref="B24:I24"/>
    <mergeCell ref="J24:K24"/>
    <mergeCell ref="Q36:Q37"/>
    <mergeCell ref="B37:I37"/>
    <mergeCell ref="J37:K37"/>
    <mergeCell ref="B27:I27"/>
    <mergeCell ref="J27:K27"/>
    <mergeCell ref="Q27:Q28"/>
    <mergeCell ref="B28:I28"/>
    <mergeCell ref="J28:K28"/>
    <mergeCell ref="B30:I30"/>
    <mergeCell ref="J30:K30"/>
    <mergeCell ref="Q42:Q43"/>
    <mergeCell ref="B43:I43"/>
    <mergeCell ref="J43:K43"/>
    <mergeCell ref="B33:I33"/>
    <mergeCell ref="J33:K33"/>
    <mergeCell ref="Q33:Q34"/>
    <mergeCell ref="B34:I34"/>
    <mergeCell ref="J34:K34"/>
    <mergeCell ref="B36:I36"/>
    <mergeCell ref="J36:K36"/>
    <mergeCell ref="Q48:Q49"/>
    <mergeCell ref="B49:I49"/>
    <mergeCell ref="J49:K49"/>
    <mergeCell ref="B39:I39"/>
    <mergeCell ref="J39:K39"/>
    <mergeCell ref="Q39:Q40"/>
    <mergeCell ref="B40:I40"/>
    <mergeCell ref="J40:K40"/>
    <mergeCell ref="B42:I42"/>
    <mergeCell ref="J42:K42"/>
    <mergeCell ref="A50:Q50"/>
    <mergeCell ref="A51:Q51"/>
    <mergeCell ref="A52:Q52"/>
    <mergeCell ref="B45:I45"/>
    <mergeCell ref="J45:K45"/>
    <mergeCell ref="Q45:Q46"/>
    <mergeCell ref="B46:I46"/>
    <mergeCell ref="J46:K46"/>
    <mergeCell ref="B48:I48"/>
    <mergeCell ref="J48:K48"/>
  </mergeCells>
  <conditionalFormatting sqref="P10:P13">
    <cfRule type="cellIs" priority="2" dxfId="1326" operator="equal" stopIfTrue="1">
      <formula>0</formula>
    </cfRule>
  </conditionalFormatting>
  <conditionalFormatting sqref="P9">
    <cfRule type="cellIs" priority="1" dxfId="1326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4"/>
  <sheetViews>
    <sheetView view="pageBreakPreview" zoomScale="50" zoomScaleNormal="60" zoomScaleSheetLayoutView="50" zoomScalePageLayoutView="0" workbookViewId="0" topLeftCell="A1">
      <selection activeCell="O16" sqref="O16"/>
    </sheetView>
  </sheetViews>
  <sheetFormatPr defaultColWidth="11.421875" defaultRowHeight="15"/>
  <cols>
    <col min="1" max="9" width="8.7109375" style="1" customWidth="1"/>
    <col min="10" max="17" width="9.57421875" style="1" customWidth="1"/>
    <col min="18" max="16384" width="11.421875" style="1" customWidth="1"/>
  </cols>
  <sheetData>
    <row r="1" spans="1:17" ht="31.5" customHeight="1" thickBot="1">
      <c r="A1" s="162" t="s">
        <v>37</v>
      </c>
      <c r="B1" s="163"/>
      <c r="C1" s="163"/>
      <c r="D1" s="163"/>
      <c r="E1" s="152" t="s">
        <v>38</v>
      </c>
      <c r="F1" s="152"/>
      <c r="G1" s="152"/>
      <c r="H1" s="152"/>
      <c r="I1" s="152"/>
      <c r="J1" s="152"/>
      <c r="K1" s="153"/>
      <c r="L1" s="72"/>
      <c r="M1" s="162" t="s">
        <v>36</v>
      </c>
      <c r="N1" s="163"/>
      <c r="O1" s="163"/>
      <c r="P1" s="163"/>
      <c r="Q1" s="174"/>
    </row>
    <row r="2" spans="1:17" ht="31.5" customHeight="1" thickBot="1">
      <c r="A2" s="162" t="s">
        <v>35</v>
      </c>
      <c r="B2" s="163"/>
      <c r="C2" s="163"/>
      <c r="D2" s="163"/>
      <c r="E2" s="164">
        <v>42622</v>
      </c>
      <c r="F2" s="152"/>
      <c r="G2" s="152"/>
      <c r="H2" s="152"/>
      <c r="I2" s="152"/>
      <c r="J2" s="152"/>
      <c r="K2" s="153"/>
      <c r="L2" s="9"/>
      <c r="M2" s="165">
        <v>9</v>
      </c>
      <c r="N2" s="166"/>
      <c r="O2" s="166"/>
      <c r="P2" s="166"/>
      <c r="Q2" s="167"/>
    </row>
    <row r="3" spans="1:17" ht="31.5" customHeight="1" thickBot="1">
      <c r="A3" s="171" t="s">
        <v>34</v>
      </c>
      <c r="B3" s="172"/>
      <c r="C3" s="172"/>
      <c r="D3" s="172"/>
      <c r="E3" s="172"/>
      <c r="F3" s="172"/>
      <c r="G3" s="172"/>
      <c r="H3" s="172"/>
      <c r="I3" s="172"/>
      <c r="J3" s="172"/>
      <c r="K3" s="173"/>
      <c r="L3" s="9"/>
      <c r="M3" s="168"/>
      <c r="N3" s="169"/>
      <c r="O3" s="169"/>
      <c r="P3" s="169"/>
      <c r="Q3" s="170"/>
    </row>
    <row r="4" spans="1:17" ht="31.5" customHeight="1" thickBot="1">
      <c r="A4" s="148" t="s">
        <v>32</v>
      </c>
      <c r="B4" s="149"/>
      <c r="C4" s="149"/>
      <c r="D4" s="149"/>
      <c r="E4" s="152" t="s">
        <v>58</v>
      </c>
      <c r="F4" s="152"/>
      <c r="G4" s="152"/>
      <c r="H4" s="152"/>
      <c r="I4" s="152"/>
      <c r="J4" s="152"/>
      <c r="K4" s="153"/>
      <c r="L4" s="9"/>
      <c r="M4" s="168"/>
      <c r="N4" s="169"/>
      <c r="O4" s="169"/>
      <c r="P4" s="169"/>
      <c r="Q4" s="170"/>
    </row>
    <row r="5" spans="1:17" ht="31.5" customHeight="1" thickBot="1">
      <c r="A5" s="150"/>
      <c r="B5" s="151"/>
      <c r="C5" s="151"/>
      <c r="D5" s="151"/>
      <c r="E5" s="154"/>
      <c r="F5" s="154"/>
      <c r="G5" s="154"/>
      <c r="H5" s="154"/>
      <c r="I5" s="154"/>
      <c r="J5" s="154"/>
      <c r="K5" s="155"/>
      <c r="L5" s="9"/>
      <c r="M5" s="168"/>
      <c r="N5" s="169"/>
      <c r="O5" s="169"/>
      <c r="P5" s="169"/>
      <c r="Q5" s="170"/>
    </row>
    <row r="6" spans="1:17" ht="31.5" customHeight="1">
      <c r="A6" s="156" t="str">
        <f>CONCATENATE(F8," ",H8)</f>
        <v>GRUPO 1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8"/>
    </row>
    <row r="7" spans="1:17" ht="31.5" customHeight="1" thickBot="1">
      <c r="A7" s="159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1"/>
    </row>
    <row r="8" spans="1:17" ht="31.5" customHeight="1" thickBot="1">
      <c r="A8" s="71"/>
      <c r="B8" s="61" t="s">
        <v>31</v>
      </c>
      <c r="C8" s="61" t="s">
        <v>30</v>
      </c>
      <c r="D8" s="58" t="s">
        <v>29</v>
      </c>
      <c r="E8" s="96"/>
      <c r="F8" s="140" t="s">
        <v>26</v>
      </c>
      <c r="G8" s="141"/>
      <c r="H8" s="65">
        <v>1</v>
      </c>
      <c r="I8" s="64"/>
      <c r="J8" s="63" t="s">
        <v>25</v>
      </c>
      <c r="K8" s="62">
        <v>1</v>
      </c>
      <c r="L8" s="61">
        <v>2</v>
      </c>
      <c r="M8" s="61">
        <v>3</v>
      </c>
      <c r="N8" s="61">
        <v>4</v>
      </c>
      <c r="O8" s="60">
        <v>5</v>
      </c>
      <c r="P8" s="71" t="s">
        <v>24</v>
      </c>
      <c r="Q8" s="58" t="s">
        <v>23</v>
      </c>
    </row>
    <row r="9" spans="1:17" ht="31.5" customHeight="1">
      <c r="A9" s="68" t="s">
        <v>57</v>
      </c>
      <c r="B9" s="139">
        <v>42622</v>
      </c>
      <c r="C9" s="67" t="s">
        <v>56</v>
      </c>
      <c r="D9" s="66">
        <v>9</v>
      </c>
      <c r="E9" s="88"/>
      <c r="F9" s="56">
        <v>1</v>
      </c>
      <c r="G9" s="180" t="s">
        <v>21</v>
      </c>
      <c r="H9" s="181"/>
      <c r="I9" s="181"/>
      <c r="J9" s="182"/>
      <c r="K9" s="95"/>
      <c r="L9" s="54">
        <v>3</v>
      </c>
      <c r="M9" s="54">
        <v>3</v>
      </c>
      <c r="N9" s="54">
        <v>3</v>
      </c>
      <c r="O9" s="53">
        <v>3</v>
      </c>
      <c r="P9" s="94"/>
      <c r="Q9" s="51">
        <v>1</v>
      </c>
    </row>
    <row r="10" spans="1:17" ht="31.5" customHeight="1">
      <c r="A10" s="57" t="s">
        <v>55</v>
      </c>
      <c r="B10" s="131"/>
      <c r="C10" s="48" t="s">
        <v>54</v>
      </c>
      <c r="D10" s="38">
        <v>9</v>
      </c>
      <c r="E10" s="88"/>
      <c r="F10" s="47">
        <v>2</v>
      </c>
      <c r="G10" s="183" t="s">
        <v>19</v>
      </c>
      <c r="H10" s="184"/>
      <c r="I10" s="184"/>
      <c r="J10" s="185"/>
      <c r="K10" s="46">
        <v>2</v>
      </c>
      <c r="L10" s="44"/>
      <c r="M10" s="45">
        <v>3</v>
      </c>
      <c r="N10" s="45">
        <v>3</v>
      </c>
      <c r="O10" s="43">
        <v>3</v>
      </c>
      <c r="P10" s="93"/>
      <c r="Q10" s="41">
        <v>2</v>
      </c>
    </row>
    <row r="11" spans="1:17" ht="31.5" customHeight="1">
      <c r="A11" s="50" t="s">
        <v>53</v>
      </c>
      <c r="B11" s="130">
        <f>B9</f>
        <v>42622</v>
      </c>
      <c r="C11" s="39" t="s">
        <v>52</v>
      </c>
      <c r="D11" s="38">
        <v>9</v>
      </c>
      <c r="E11" s="88"/>
      <c r="F11" s="47">
        <v>3</v>
      </c>
      <c r="G11" s="183" t="s">
        <v>49</v>
      </c>
      <c r="H11" s="184"/>
      <c r="I11" s="184"/>
      <c r="J11" s="185"/>
      <c r="K11" s="46">
        <v>0</v>
      </c>
      <c r="L11" s="45">
        <v>0</v>
      </c>
      <c r="M11" s="44"/>
      <c r="N11" s="45">
        <v>1</v>
      </c>
      <c r="O11" s="43">
        <v>3</v>
      </c>
      <c r="P11" s="93"/>
      <c r="Q11" s="41">
        <v>4</v>
      </c>
    </row>
    <row r="12" spans="1:17" ht="31.5" customHeight="1">
      <c r="A12" s="49" t="s">
        <v>12</v>
      </c>
      <c r="B12" s="131"/>
      <c r="C12" s="48" t="s">
        <v>50</v>
      </c>
      <c r="D12" s="38">
        <v>9</v>
      </c>
      <c r="E12" s="88"/>
      <c r="F12" s="56">
        <v>4</v>
      </c>
      <c r="G12" s="183" t="s">
        <v>51</v>
      </c>
      <c r="H12" s="184"/>
      <c r="I12" s="184"/>
      <c r="J12" s="185"/>
      <c r="K12" s="46">
        <v>0</v>
      </c>
      <c r="L12" s="45">
        <v>0</v>
      </c>
      <c r="M12" s="45">
        <v>3</v>
      </c>
      <c r="N12" s="44"/>
      <c r="O12" s="43">
        <v>3</v>
      </c>
      <c r="P12" s="93"/>
      <c r="Q12" s="41">
        <v>3</v>
      </c>
    </row>
    <row r="13" spans="1:17" ht="31.5" customHeight="1" thickBot="1">
      <c r="A13" s="40" t="s">
        <v>48</v>
      </c>
      <c r="B13" s="130">
        <f>B9</f>
        <v>42622</v>
      </c>
      <c r="C13" s="39" t="s">
        <v>47</v>
      </c>
      <c r="D13" s="38">
        <v>9</v>
      </c>
      <c r="E13" s="88"/>
      <c r="F13" s="36">
        <v>5</v>
      </c>
      <c r="G13" s="177" t="s">
        <v>14</v>
      </c>
      <c r="H13" s="178"/>
      <c r="I13" s="178"/>
      <c r="J13" s="179"/>
      <c r="K13" s="35">
        <v>0</v>
      </c>
      <c r="L13" s="34">
        <v>0</v>
      </c>
      <c r="M13" s="34">
        <v>0</v>
      </c>
      <c r="N13" s="34">
        <v>0</v>
      </c>
      <c r="O13" s="33"/>
      <c r="P13" s="92"/>
      <c r="Q13" s="31">
        <v>5</v>
      </c>
    </row>
    <row r="14" spans="1:17" ht="31.5" customHeight="1">
      <c r="A14" s="91" t="s">
        <v>46</v>
      </c>
      <c r="B14" s="139"/>
      <c r="C14" s="90" t="s">
        <v>45</v>
      </c>
      <c r="D14" s="89">
        <v>9</v>
      </c>
      <c r="E14" s="88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6"/>
    </row>
    <row r="15" spans="1:17" ht="31.5" customHeight="1">
      <c r="A15" s="40" t="s">
        <v>27</v>
      </c>
      <c r="B15" s="130">
        <f>B9</f>
        <v>42622</v>
      </c>
      <c r="C15" s="39" t="s">
        <v>44</v>
      </c>
      <c r="D15" s="38">
        <v>9</v>
      </c>
      <c r="E15" s="88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6"/>
    </row>
    <row r="16" spans="1:17" ht="31.5" customHeight="1">
      <c r="A16" s="91" t="s">
        <v>43</v>
      </c>
      <c r="B16" s="139"/>
      <c r="C16" s="90" t="s">
        <v>42</v>
      </c>
      <c r="D16" s="89">
        <v>9</v>
      </c>
      <c r="E16" s="88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6"/>
    </row>
    <row r="17" spans="1:25" ht="31.5" customHeight="1">
      <c r="A17" s="40" t="s">
        <v>18</v>
      </c>
      <c r="B17" s="130">
        <f>B9</f>
        <v>42622</v>
      </c>
      <c r="C17" s="39" t="s">
        <v>41</v>
      </c>
      <c r="D17" s="38">
        <f>D9</f>
        <v>9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6"/>
      <c r="Y17" s="1" t="s">
        <v>225</v>
      </c>
    </row>
    <row r="18" spans="1:17" ht="31.5" customHeight="1" thickBot="1">
      <c r="A18" s="30" t="s">
        <v>40</v>
      </c>
      <c r="B18" s="135"/>
      <c r="C18" s="29" t="s">
        <v>39</v>
      </c>
      <c r="D18" s="28">
        <f>D9</f>
        <v>9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4"/>
    </row>
    <row r="19" ht="31.5" customHeight="1" thickBot="1"/>
    <row r="20" spans="1:17" ht="31.5" customHeight="1" thickBot="1">
      <c r="A20" s="25" t="s">
        <v>11</v>
      </c>
      <c r="B20" s="127" t="s">
        <v>10</v>
      </c>
      <c r="C20" s="128"/>
      <c r="D20" s="128"/>
      <c r="E20" s="128"/>
      <c r="F20" s="128"/>
      <c r="G20" s="128"/>
      <c r="H20" s="128"/>
      <c r="I20" s="129"/>
      <c r="J20" s="127" t="s">
        <v>9</v>
      </c>
      <c r="K20" s="129"/>
      <c r="L20" s="24" t="s">
        <v>8</v>
      </c>
      <c r="M20" s="23" t="s">
        <v>7</v>
      </c>
      <c r="N20" s="23" t="s">
        <v>6</v>
      </c>
      <c r="O20" s="23" t="s">
        <v>5</v>
      </c>
      <c r="P20" s="23" t="s">
        <v>4</v>
      </c>
      <c r="Q20" s="83" t="s">
        <v>3</v>
      </c>
    </row>
    <row r="21" spans="1:17" ht="31.5" customHeight="1">
      <c r="A21" s="80">
        <v>2</v>
      </c>
      <c r="B21" s="123" t="str">
        <f>G10</f>
        <v>SAEZ Carla (CHA)</v>
      </c>
      <c r="C21" s="124"/>
      <c r="D21" s="124"/>
      <c r="E21" s="124"/>
      <c r="F21" s="124"/>
      <c r="G21" s="124"/>
      <c r="H21" s="124"/>
      <c r="I21" s="175"/>
      <c r="J21" s="125"/>
      <c r="K21" s="126"/>
      <c r="L21" s="79"/>
      <c r="M21" s="78"/>
      <c r="N21" s="78"/>
      <c r="O21" s="78"/>
      <c r="P21" s="77"/>
      <c r="Q21" s="114">
        <v>4</v>
      </c>
    </row>
    <row r="22" spans="1:17" ht="31.5" customHeight="1" thickBot="1">
      <c r="A22" s="76">
        <v>5</v>
      </c>
      <c r="B22" s="116" t="str">
        <f>G13</f>
        <v>ZARATE Luz Maria (CHA)</v>
      </c>
      <c r="C22" s="117"/>
      <c r="D22" s="117"/>
      <c r="E22" s="117"/>
      <c r="F22" s="117"/>
      <c r="G22" s="117"/>
      <c r="H22" s="117"/>
      <c r="I22" s="176"/>
      <c r="J22" s="118"/>
      <c r="K22" s="119"/>
      <c r="L22" s="75"/>
      <c r="M22" s="74"/>
      <c r="N22" s="74"/>
      <c r="O22" s="74"/>
      <c r="P22" s="73"/>
      <c r="Q22" s="115"/>
    </row>
    <row r="23" spans="2:17" ht="9" customHeight="1" thickBot="1">
      <c r="B23" s="82"/>
      <c r="C23" s="82"/>
      <c r="D23" s="82"/>
      <c r="E23" s="82"/>
      <c r="F23" s="82"/>
      <c r="G23" s="82"/>
      <c r="H23" s="82"/>
      <c r="I23" s="82"/>
      <c r="Q23" s="81"/>
    </row>
    <row r="24" spans="1:17" ht="31.5" customHeight="1">
      <c r="A24" s="80">
        <v>3</v>
      </c>
      <c r="B24" s="123" t="str">
        <f>G11</f>
        <v>ANDRADE CARLA (CHA)</v>
      </c>
      <c r="C24" s="124"/>
      <c r="D24" s="124"/>
      <c r="E24" s="124"/>
      <c r="F24" s="124"/>
      <c r="G24" s="124"/>
      <c r="H24" s="124"/>
      <c r="I24" s="175"/>
      <c r="J24" s="125"/>
      <c r="K24" s="126"/>
      <c r="L24" s="79"/>
      <c r="M24" s="78"/>
      <c r="N24" s="78"/>
      <c r="O24" s="78"/>
      <c r="P24" s="77"/>
      <c r="Q24" s="114">
        <v>2</v>
      </c>
    </row>
    <row r="25" spans="1:17" ht="31.5" customHeight="1" thickBot="1">
      <c r="A25" s="76">
        <v>4</v>
      </c>
      <c r="B25" s="116" t="str">
        <f>G12</f>
        <v>BERTOLO Azul (PAR)</v>
      </c>
      <c r="C25" s="117"/>
      <c r="D25" s="117"/>
      <c r="E25" s="117"/>
      <c r="F25" s="117"/>
      <c r="G25" s="117"/>
      <c r="H25" s="117"/>
      <c r="I25" s="176"/>
      <c r="J25" s="118"/>
      <c r="K25" s="119"/>
      <c r="L25" s="75"/>
      <c r="M25" s="74"/>
      <c r="N25" s="74"/>
      <c r="O25" s="74"/>
      <c r="P25" s="73"/>
      <c r="Q25" s="115"/>
    </row>
    <row r="26" spans="2:17" ht="9" customHeight="1" thickBot="1">
      <c r="B26" s="82"/>
      <c r="C26" s="82"/>
      <c r="D26" s="82"/>
      <c r="E26" s="82"/>
      <c r="F26" s="82"/>
      <c r="G26" s="82"/>
      <c r="H26" s="82"/>
      <c r="I26" s="82"/>
      <c r="Q26" s="81"/>
    </row>
    <row r="27" spans="1:17" ht="31.5" customHeight="1">
      <c r="A27" s="80">
        <v>1</v>
      </c>
      <c r="B27" s="123" t="str">
        <f>G9</f>
        <v>HERNANDEZ Elea (MZA)</v>
      </c>
      <c r="C27" s="124"/>
      <c r="D27" s="124"/>
      <c r="E27" s="124"/>
      <c r="F27" s="124"/>
      <c r="G27" s="124"/>
      <c r="H27" s="124"/>
      <c r="I27" s="175"/>
      <c r="J27" s="125"/>
      <c r="K27" s="126"/>
      <c r="L27" s="79"/>
      <c r="M27" s="78"/>
      <c r="N27" s="78"/>
      <c r="O27" s="78"/>
      <c r="P27" s="77"/>
      <c r="Q27" s="114">
        <v>4</v>
      </c>
    </row>
    <row r="28" spans="1:17" ht="31.5" customHeight="1" thickBot="1">
      <c r="A28" s="76">
        <v>5</v>
      </c>
      <c r="B28" s="116" t="str">
        <f>G13</f>
        <v>ZARATE Luz Maria (CHA)</v>
      </c>
      <c r="C28" s="117"/>
      <c r="D28" s="117"/>
      <c r="E28" s="117"/>
      <c r="F28" s="117"/>
      <c r="G28" s="117"/>
      <c r="H28" s="117"/>
      <c r="I28" s="176"/>
      <c r="J28" s="118"/>
      <c r="K28" s="119"/>
      <c r="L28" s="75"/>
      <c r="M28" s="74"/>
      <c r="N28" s="74"/>
      <c r="O28" s="74"/>
      <c r="P28" s="73"/>
      <c r="Q28" s="115"/>
    </row>
    <row r="29" spans="2:17" ht="9" customHeight="1" thickBot="1">
      <c r="B29" s="82"/>
      <c r="C29" s="82"/>
      <c r="D29" s="82"/>
      <c r="E29" s="82"/>
      <c r="F29" s="82"/>
      <c r="G29" s="82"/>
      <c r="H29" s="82"/>
      <c r="I29" s="82"/>
      <c r="Q29" s="81"/>
    </row>
    <row r="30" spans="1:17" ht="31.5" customHeight="1">
      <c r="A30" s="80">
        <v>2</v>
      </c>
      <c r="B30" s="123" t="str">
        <f>G10</f>
        <v>SAEZ Carla (CHA)</v>
      </c>
      <c r="C30" s="124"/>
      <c r="D30" s="124"/>
      <c r="E30" s="124"/>
      <c r="F30" s="124"/>
      <c r="G30" s="124"/>
      <c r="H30" s="124"/>
      <c r="I30" s="175"/>
      <c r="J30" s="125"/>
      <c r="K30" s="126"/>
      <c r="L30" s="79"/>
      <c r="M30" s="78"/>
      <c r="N30" s="78"/>
      <c r="O30" s="78"/>
      <c r="P30" s="77"/>
      <c r="Q30" s="114">
        <v>1</v>
      </c>
    </row>
    <row r="31" spans="1:17" ht="31.5" customHeight="1" thickBot="1">
      <c r="A31" s="76">
        <v>3</v>
      </c>
      <c r="B31" s="116" t="str">
        <f>G11</f>
        <v>ANDRADE CARLA (CHA)</v>
      </c>
      <c r="C31" s="117"/>
      <c r="D31" s="117"/>
      <c r="E31" s="117"/>
      <c r="F31" s="117"/>
      <c r="G31" s="117"/>
      <c r="H31" s="117"/>
      <c r="I31" s="176"/>
      <c r="J31" s="118"/>
      <c r="K31" s="119"/>
      <c r="L31" s="75"/>
      <c r="M31" s="74"/>
      <c r="N31" s="74"/>
      <c r="O31" s="74"/>
      <c r="P31" s="73"/>
      <c r="Q31" s="115"/>
    </row>
    <row r="32" spans="2:17" ht="9" customHeight="1" thickBot="1">
      <c r="B32" s="82"/>
      <c r="C32" s="82"/>
      <c r="D32" s="82"/>
      <c r="E32" s="82"/>
      <c r="F32" s="82"/>
      <c r="G32" s="82"/>
      <c r="H32" s="82"/>
      <c r="I32" s="82"/>
      <c r="Q32" s="81"/>
    </row>
    <row r="33" spans="1:17" ht="31.5" customHeight="1">
      <c r="A33" s="80">
        <v>1</v>
      </c>
      <c r="B33" s="123" t="str">
        <f>G9</f>
        <v>HERNANDEZ Elea (MZA)</v>
      </c>
      <c r="C33" s="124"/>
      <c r="D33" s="124"/>
      <c r="E33" s="124"/>
      <c r="F33" s="124"/>
      <c r="G33" s="124"/>
      <c r="H33" s="124"/>
      <c r="I33" s="175"/>
      <c r="J33" s="125"/>
      <c r="K33" s="126"/>
      <c r="L33" s="79"/>
      <c r="M33" s="78"/>
      <c r="N33" s="78"/>
      <c r="O33" s="78"/>
      <c r="P33" s="77"/>
      <c r="Q33" s="114">
        <v>3</v>
      </c>
    </row>
    <row r="34" spans="1:17" ht="31.5" customHeight="1" thickBot="1">
      <c r="A34" s="76">
        <v>4</v>
      </c>
      <c r="B34" s="116" t="str">
        <f>G12</f>
        <v>BERTOLO Azul (PAR)</v>
      </c>
      <c r="C34" s="117"/>
      <c r="D34" s="117"/>
      <c r="E34" s="117"/>
      <c r="F34" s="117"/>
      <c r="G34" s="117"/>
      <c r="H34" s="117"/>
      <c r="I34" s="176"/>
      <c r="J34" s="118"/>
      <c r="K34" s="119"/>
      <c r="L34" s="75"/>
      <c r="M34" s="74"/>
      <c r="N34" s="74"/>
      <c r="O34" s="74"/>
      <c r="P34" s="73"/>
      <c r="Q34" s="115"/>
    </row>
    <row r="35" spans="2:17" ht="9" customHeight="1" thickBot="1">
      <c r="B35" s="82"/>
      <c r="C35" s="82"/>
      <c r="D35" s="82"/>
      <c r="E35" s="82"/>
      <c r="F35" s="82"/>
      <c r="G35" s="82"/>
      <c r="H35" s="82"/>
      <c r="I35" s="82"/>
      <c r="Q35" s="81"/>
    </row>
    <row r="36" spans="1:17" ht="31.5" customHeight="1">
      <c r="A36" s="80">
        <v>5</v>
      </c>
      <c r="B36" s="123" t="str">
        <f>G13</f>
        <v>ZARATE Luz Maria (CHA)</v>
      </c>
      <c r="C36" s="124"/>
      <c r="D36" s="124"/>
      <c r="E36" s="124"/>
      <c r="F36" s="124"/>
      <c r="G36" s="124"/>
      <c r="H36" s="124"/>
      <c r="I36" s="175"/>
      <c r="J36" s="125"/>
      <c r="K36" s="126"/>
      <c r="L36" s="79"/>
      <c r="M36" s="78"/>
      <c r="N36" s="78"/>
      <c r="O36" s="78"/>
      <c r="P36" s="77"/>
      <c r="Q36" s="114">
        <v>2</v>
      </c>
    </row>
    <row r="37" spans="1:17" ht="31.5" customHeight="1" thickBot="1">
      <c r="A37" s="76">
        <v>3</v>
      </c>
      <c r="B37" s="116" t="str">
        <f>G11</f>
        <v>ANDRADE CARLA (CHA)</v>
      </c>
      <c r="C37" s="117"/>
      <c r="D37" s="117"/>
      <c r="E37" s="117"/>
      <c r="F37" s="117"/>
      <c r="G37" s="117"/>
      <c r="H37" s="117"/>
      <c r="I37" s="176"/>
      <c r="J37" s="118"/>
      <c r="K37" s="119"/>
      <c r="L37" s="75"/>
      <c r="M37" s="74"/>
      <c r="N37" s="74"/>
      <c r="O37" s="74"/>
      <c r="P37" s="73"/>
      <c r="Q37" s="115"/>
    </row>
    <row r="38" spans="2:17" ht="9" customHeight="1" thickBot="1">
      <c r="B38" s="82"/>
      <c r="C38" s="82"/>
      <c r="D38" s="82"/>
      <c r="E38" s="82"/>
      <c r="F38" s="82"/>
      <c r="G38" s="82"/>
      <c r="H38" s="82"/>
      <c r="I38" s="82"/>
      <c r="Q38" s="81"/>
    </row>
    <row r="39" spans="1:17" ht="31.5" customHeight="1">
      <c r="A39" s="80">
        <v>1</v>
      </c>
      <c r="B39" s="123" t="str">
        <f>G9</f>
        <v>HERNANDEZ Elea (MZA)</v>
      </c>
      <c r="C39" s="124"/>
      <c r="D39" s="124"/>
      <c r="E39" s="124"/>
      <c r="F39" s="124"/>
      <c r="G39" s="124"/>
      <c r="H39" s="124"/>
      <c r="I39" s="175"/>
      <c r="J39" s="125"/>
      <c r="K39" s="126"/>
      <c r="L39" s="79"/>
      <c r="M39" s="78"/>
      <c r="N39" s="78"/>
      <c r="O39" s="78"/>
      <c r="P39" s="77"/>
      <c r="Q39" s="114">
        <v>5</v>
      </c>
    </row>
    <row r="40" spans="1:17" ht="31.5" customHeight="1" thickBot="1">
      <c r="A40" s="76">
        <v>3</v>
      </c>
      <c r="B40" s="116" t="str">
        <f>G11</f>
        <v>ANDRADE CARLA (CHA)</v>
      </c>
      <c r="C40" s="117"/>
      <c r="D40" s="117"/>
      <c r="E40" s="117"/>
      <c r="F40" s="117"/>
      <c r="G40" s="117"/>
      <c r="H40" s="117"/>
      <c r="I40" s="176"/>
      <c r="J40" s="118"/>
      <c r="K40" s="119"/>
      <c r="L40" s="75"/>
      <c r="M40" s="74"/>
      <c r="N40" s="74"/>
      <c r="O40" s="74"/>
      <c r="P40" s="73"/>
      <c r="Q40" s="115"/>
    </row>
    <row r="41" spans="2:17" ht="9" customHeight="1" thickBot="1">
      <c r="B41" s="82"/>
      <c r="C41" s="82"/>
      <c r="D41" s="82"/>
      <c r="E41" s="82"/>
      <c r="F41" s="82"/>
      <c r="G41" s="82"/>
      <c r="H41" s="82"/>
      <c r="I41" s="82"/>
      <c r="Q41" s="81"/>
    </row>
    <row r="42" spans="1:17" ht="31.5" customHeight="1">
      <c r="A42" s="80">
        <v>4</v>
      </c>
      <c r="B42" s="123" t="str">
        <f>G12</f>
        <v>BERTOLO Azul (PAR)</v>
      </c>
      <c r="C42" s="124"/>
      <c r="D42" s="124"/>
      <c r="E42" s="124"/>
      <c r="F42" s="124"/>
      <c r="G42" s="124"/>
      <c r="H42" s="124"/>
      <c r="I42" s="175"/>
      <c r="J42" s="125"/>
      <c r="K42" s="126"/>
      <c r="L42" s="79"/>
      <c r="M42" s="78"/>
      <c r="N42" s="78"/>
      <c r="O42" s="78"/>
      <c r="P42" s="77"/>
      <c r="Q42" s="114">
        <v>1</v>
      </c>
    </row>
    <row r="43" spans="1:17" ht="31.5" customHeight="1" thickBot="1">
      <c r="A43" s="76">
        <v>2</v>
      </c>
      <c r="B43" s="116" t="str">
        <f>G10</f>
        <v>SAEZ Carla (CHA)</v>
      </c>
      <c r="C43" s="117"/>
      <c r="D43" s="117"/>
      <c r="E43" s="117"/>
      <c r="F43" s="117"/>
      <c r="G43" s="117"/>
      <c r="H43" s="117"/>
      <c r="I43" s="176"/>
      <c r="J43" s="118"/>
      <c r="K43" s="119"/>
      <c r="L43" s="75"/>
      <c r="M43" s="74"/>
      <c r="N43" s="74"/>
      <c r="O43" s="74"/>
      <c r="P43" s="73"/>
      <c r="Q43" s="115"/>
    </row>
    <row r="44" spans="2:17" ht="9" customHeight="1" thickBot="1">
      <c r="B44" s="82"/>
      <c r="C44" s="82"/>
      <c r="D44" s="82"/>
      <c r="E44" s="82"/>
      <c r="F44" s="82"/>
      <c r="G44" s="82"/>
      <c r="H44" s="82"/>
      <c r="I44" s="82"/>
      <c r="Q44" s="81"/>
    </row>
    <row r="45" spans="1:17" ht="31.5" customHeight="1">
      <c r="A45" s="80">
        <v>4</v>
      </c>
      <c r="B45" s="123" t="str">
        <f>G12</f>
        <v>BERTOLO Azul (PAR)</v>
      </c>
      <c r="C45" s="124"/>
      <c r="D45" s="124"/>
      <c r="E45" s="124"/>
      <c r="F45" s="124"/>
      <c r="G45" s="124"/>
      <c r="H45" s="124"/>
      <c r="I45" s="175"/>
      <c r="J45" s="125"/>
      <c r="K45" s="126"/>
      <c r="L45" s="79"/>
      <c r="M45" s="78"/>
      <c r="N45" s="78"/>
      <c r="O45" s="78"/>
      <c r="P45" s="77"/>
      <c r="Q45" s="114">
        <v>3</v>
      </c>
    </row>
    <row r="46" spans="1:17" ht="31.5" customHeight="1" thickBot="1">
      <c r="A46" s="76">
        <v>5</v>
      </c>
      <c r="B46" s="116" t="str">
        <f>G13</f>
        <v>ZARATE Luz Maria (CHA)</v>
      </c>
      <c r="C46" s="117"/>
      <c r="D46" s="117"/>
      <c r="E46" s="117"/>
      <c r="F46" s="117"/>
      <c r="G46" s="117"/>
      <c r="H46" s="117"/>
      <c r="I46" s="176"/>
      <c r="J46" s="118"/>
      <c r="K46" s="119"/>
      <c r="L46" s="75"/>
      <c r="M46" s="74"/>
      <c r="N46" s="74"/>
      <c r="O46" s="74"/>
      <c r="P46" s="73"/>
      <c r="Q46" s="115"/>
    </row>
    <row r="47" spans="2:17" ht="9" customHeight="1" thickBot="1">
      <c r="B47" s="82"/>
      <c r="C47" s="82"/>
      <c r="D47" s="82"/>
      <c r="E47" s="82"/>
      <c r="F47" s="82"/>
      <c r="G47" s="82"/>
      <c r="H47" s="82"/>
      <c r="I47" s="82"/>
      <c r="Q47" s="81"/>
    </row>
    <row r="48" spans="1:17" ht="31.5" customHeight="1">
      <c r="A48" s="80">
        <v>1</v>
      </c>
      <c r="B48" s="123" t="str">
        <f>G9</f>
        <v>HERNANDEZ Elea (MZA)</v>
      </c>
      <c r="C48" s="124"/>
      <c r="D48" s="124"/>
      <c r="E48" s="124"/>
      <c r="F48" s="124"/>
      <c r="G48" s="124"/>
      <c r="H48" s="124"/>
      <c r="I48" s="175"/>
      <c r="J48" s="125"/>
      <c r="K48" s="126"/>
      <c r="L48" s="79"/>
      <c r="M48" s="78"/>
      <c r="N48" s="78"/>
      <c r="O48" s="78"/>
      <c r="P48" s="77"/>
      <c r="Q48" s="114">
        <v>5</v>
      </c>
    </row>
    <row r="49" spans="1:17" ht="31.5" customHeight="1" thickBot="1">
      <c r="A49" s="76">
        <v>2</v>
      </c>
      <c r="B49" s="116" t="str">
        <f>G10</f>
        <v>SAEZ Carla (CHA)</v>
      </c>
      <c r="C49" s="117"/>
      <c r="D49" s="117"/>
      <c r="E49" s="117"/>
      <c r="F49" s="117"/>
      <c r="G49" s="117"/>
      <c r="H49" s="117"/>
      <c r="I49" s="176"/>
      <c r="J49" s="118"/>
      <c r="K49" s="119"/>
      <c r="L49" s="75"/>
      <c r="M49" s="74"/>
      <c r="N49" s="74"/>
      <c r="O49" s="74"/>
      <c r="P49" s="73"/>
      <c r="Q49" s="115"/>
    </row>
    <row r="50" spans="1:17" ht="31.5" customHeight="1">
      <c r="A50" s="120" t="s">
        <v>2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2"/>
    </row>
    <row r="51" spans="1:17" ht="31.5" customHeight="1">
      <c r="A51" s="105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7"/>
    </row>
    <row r="52" spans="1:17" ht="31.5" customHeight="1">
      <c r="A52" s="105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7"/>
    </row>
    <row r="53" spans="1:17" ht="31.5" customHeight="1">
      <c r="A53" s="8"/>
      <c r="B53" s="6"/>
      <c r="C53" s="6"/>
      <c r="D53" s="6"/>
      <c r="E53" s="6"/>
      <c r="F53" s="6"/>
      <c r="G53" s="6"/>
      <c r="H53" s="7"/>
      <c r="I53" s="7"/>
      <c r="J53" s="7"/>
      <c r="K53" s="6"/>
      <c r="L53" s="6"/>
      <c r="M53" s="6"/>
      <c r="N53" s="6"/>
      <c r="O53" s="6"/>
      <c r="P53" s="6"/>
      <c r="Q53" s="5"/>
    </row>
    <row r="54" spans="1:17" ht="31.5" customHeight="1" thickBot="1">
      <c r="A54" s="4"/>
      <c r="B54" s="3"/>
      <c r="C54" s="3"/>
      <c r="D54" s="3" t="s">
        <v>1</v>
      </c>
      <c r="E54" s="3"/>
      <c r="F54" s="3"/>
      <c r="G54" s="3"/>
      <c r="H54" s="3"/>
      <c r="I54" s="3"/>
      <c r="J54" s="3"/>
      <c r="K54" s="3"/>
      <c r="L54" s="3"/>
      <c r="M54" s="3" t="s">
        <v>0</v>
      </c>
      <c r="N54" s="3"/>
      <c r="O54" s="3"/>
      <c r="P54" s="3"/>
      <c r="Q54" s="2"/>
    </row>
    <row r="55" ht="31.5" customHeight="1"/>
    <row r="56" ht="31.5" customHeight="1"/>
  </sheetData>
  <sheetProtection/>
  <mergeCells count="77">
    <mergeCell ref="A1:D1"/>
    <mergeCell ref="E1:K1"/>
    <mergeCell ref="M1:Q1"/>
    <mergeCell ref="A2:D2"/>
    <mergeCell ref="E2:K2"/>
    <mergeCell ref="M2:Q5"/>
    <mergeCell ref="A3:K3"/>
    <mergeCell ref="A4:D5"/>
    <mergeCell ref="E4:K4"/>
    <mergeCell ref="E5:K5"/>
    <mergeCell ref="A6:Q7"/>
    <mergeCell ref="F8:G8"/>
    <mergeCell ref="B9:B10"/>
    <mergeCell ref="G9:J9"/>
    <mergeCell ref="G10:J10"/>
    <mergeCell ref="B11:B12"/>
    <mergeCell ref="G11:J11"/>
    <mergeCell ref="G12:J12"/>
    <mergeCell ref="Q24:Q25"/>
    <mergeCell ref="B25:I25"/>
    <mergeCell ref="J25:K25"/>
    <mergeCell ref="B13:B14"/>
    <mergeCell ref="G13:J13"/>
    <mergeCell ref="B15:B16"/>
    <mergeCell ref="B17:B18"/>
    <mergeCell ref="B20:I20"/>
    <mergeCell ref="J20:K20"/>
    <mergeCell ref="Q30:Q31"/>
    <mergeCell ref="B31:I31"/>
    <mergeCell ref="J31:K31"/>
    <mergeCell ref="B21:I21"/>
    <mergeCell ref="J21:K21"/>
    <mergeCell ref="Q21:Q22"/>
    <mergeCell ref="B22:I22"/>
    <mergeCell ref="J22:K22"/>
    <mergeCell ref="B24:I24"/>
    <mergeCell ref="J24:K24"/>
    <mergeCell ref="Q36:Q37"/>
    <mergeCell ref="B37:I37"/>
    <mergeCell ref="J37:K37"/>
    <mergeCell ref="B27:I27"/>
    <mergeCell ref="J27:K27"/>
    <mergeCell ref="Q27:Q28"/>
    <mergeCell ref="B28:I28"/>
    <mergeCell ref="J28:K28"/>
    <mergeCell ref="B30:I30"/>
    <mergeCell ref="J30:K30"/>
    <mergeCell ref="Q42:Q43"/>
    <mergeCell ref="B43:I43"/>
    <mergeCell ref="J43:K43"/>
    <mergeCell ref="B33:I33"/>
    <mergeCell ref="J33:K33"/>
    <mergeCell ref="Q33:Q34"/>
    <mergeCell ref="B34:I34"/>
    <mergeCell ref="J34:K34"/>
    <mergeCell ref="B36:I36"/>
    <mergeCell ref="J36:K36"/>
    <mergeCell ref="Q48:Q49"/>
    <mergeCell ref="B49:I49"/>
    <mergeCell ref="J49:K49"/>
    <mergeCell ref="B39:I39"/>
    <mergeCell ref="J39:K39"/>
    <mergeCell ref="Q39:Q40"/>
    <mergeCell ref="B40:I40"/>
    <mergeCell ref="J40:K40"/>
    <mergeCell ref="B42:I42"/>
    <mergeCell ref="J42:K42"/>
    <mergeCell ref="A50:Q50"/>
    <mergeCell ref="A51:Q51"/>
    <mergeCell ref="A52:Q52"/>
    <mergeCell ref="B45:I45"/>
    <mergeCell ref="J45:K45"/>
    <mergeCell ref="Q45:Q46"/>
    <mergeCell ref="B46:I46"/>
    <mergeCell ref="J46:K46"/>
    <mergeCell ref="B48:I48"/>
    <mergeCell ref="J48:K48"/>
  </mergeCells>
  <conditionalFormatting sqref="P10:P13">
    <cfRule type="cellIs" priority="2" dxfId="1326" operator="equal" stopIfTrue="1">
      <formula>0</formula>
    </cfRule>
  </conditionalFormatting>
  <conditionalFormatting sqref="P9">
    <cfRule type="cellIs" priority="1" dxfId="1326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U145"/>
  <sheetViews>
    <sheetView view="pageBreakPreview" zoomScaleSheetLayoutView="100" zoomScalePageLayoutView="0" workbookViewId="0" topLeftCell="A1">
      <selection activeCell="R10" sqref="R10"/>
    </sheetView>
  </sheetViews>
  <sheetFormatPr defaultColWidth="9.140625" defaultRowHeight="15" outlineLevelCol="1"/>
  <cols>
    <col min="1" max="1" width="4.7109375" style="98" customWidth="1" outlineLevel="1"/>
    <col min="2" max="2" width="6.7109375" style="98" customWidth="1" outlineLevel="1"/>
    <col min="3" max="3" width="7.8515625" style="99" customWidth="1" outlineLevel="1"/>
    <col min="4" max="4" width="6.7109375" style="99" customWidth="1"/>
    <col min="5" max="5" width="6.7109375" style="100" customWidth="1"/>
    <col min="6" max="6" width="2.7109375" style="101" customWidth="1"/>
    <col min="7" max="7" width="3.8515625" style="101" bestFit="1" customWidth="1"/>
    <col min="8" max="10" width="8.7109375" style="101" customWidth="1"/>
    <col min="11" max="11" width="7.8515625" style="101" bestFit="1" customWidth="1"/>
    <col min="12" max="18" width="5.7109375" style="101" customWidth="1"/>
    <col min="19" max="19" width="4.7109375" style="97" customWidth="1"/>
    <col min="20" max="20" width="9.140625" style="97" customWidth="1"/>
    <col min="21" max="21" width="15.421875" style="97" bestFit="1" customWidth="1"/>
    <col min="22" max="16384" width="9.140625" style="97" customWidth="1"/>
  </cols>
  <sheetData>
    <row r="1" spans="1:18" ht="18" customHeight="1" thickBot="1">
      <c r="A1" s="97"/>
      <c r="B1" s="186" t="s">
        <v>59</v>
      </c>
      <c r="C1" s="187"/>
      <c r="D1" s="187"/>
      <c r="E1" s="187"/>
      <c r="F1" s="188" t="s">
        <v>34</v>
      </c>
      <c r="G1" s="188"/>
      <c r="H1" s="188"/>
      <c r="I1" s="188"/>
      <c r="J1" s="188"/>
      <c r="K1" s="188" t="s">
        <v>74</v>
      </c>
      <c r="L1" s="188"/>
      <c r="M1" s="188"/>
      <c r="N1" s="188"/>
      <c r="O1" s="188" t="s">
        <v>60</v>
      </c>
      <c r="P1" s="188"/>
      <c r="Q1" s="188"/>
      <c r="R1" s="189"/>
    </row>
    <row r="2" ht="18" customHeight="1" thickBot="1"/>
    <row r="3" spans="2:18" ht="18" customHeight="1" thickBot="1">
      <c r="B3" s="71"/>
      <c r="C3" s="61" t="s">
        <v>31</v>
      </c>
      <c r="D3" s="61" t="s">
        <v>30</v>
      </c>
      <c r="E3" s="58" t="s">
        <v>29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69"/>
    </row>
    <row r="4" spans="2:18" ht="18" customHeight="1" thickBot="1">
      <c r="B4" s="68" t="s">
        <v>27</v>
      </c>
      <c r="C4" s="139">
        <v>42622</v>
      </c>
      <c r="D4" s="67" t="s">
        <v>61</v>
      </c>
      <c r="E4" s="66">
        <v>7</v>
      </c>
      <c r="F4" s="37"/>
      <c r="G4" s="140" t="s">
        <v>26</v>
      </c>
      <c r="H4" s="141"/>
      <c r="I4" s="65">
        <v>1</v>
      </c>
      <c r="J4" s="64"/>
      <c r="K4" s="63" t="s">
        <v>25</v>
      </c>
      <c r="L4" s="62">
        <v>1</v>
      </c>
      <c r="M4" s="61">
        <v>2</v>
      </c>
      <c r="N4" s="61">
        <v>3</v>
      </c>
      <c r="O4" s="60">
        <v>4</v>
      </c>
      <c r="P4" s="142"/>
      <c r="Q4" s="59" t="s">
        <v>24</v>
      </c>
      <c r="R4" s="58" t="s">
        <v>23</v>
      </c>
    </row>
    <row r="5" spans="2:18" ht="18" customHeight="1">
      <c r="B5" s="57" t="str">
        <f>IF(H8="BYE","X","2-4")</f>
        <v>X</v>
      </c>
      <c r="C5" s="131"/>
      <c r="D5" s="48"/>
      <c r="E5" s="38">
        <v>7</v>
      </c>
      <c r="F5" s="37"/>
      <c r="G5" s="56">
        <v>1</v>
      </c>
      <c r="H5" s="145" t="s">
        <v>62</v>
      </c>
      <c r="I5" s="146"/>
      <c r="J5" s="146"/>
      <c r="K5" s="147"/>
      <c r="L5" s="55"/>
      <c r="M5" s="54">
        <v>0</v>
      </c>
      <c r="N5" s="54">
        <v>3</v>
      </c>
      <c r="O5" s="53"/>
      <c r="P5" s="143"/>
      <c r="Q5" s="52"/>
      <c r="R5" s="51">
        <v>2</v>
      </c>
    </row>
    <row r="6" spans="2:18" ht="18" customHeight="1">
      <c r="B6" s="50" t="s">
        <v>18</v>
      </c>
      <c r="C6" s="130">
        <f>C4</f>
        <v>42622</v>
      </c>
      <c r="D6" s="39" t="s">
        <v>63</v>
      </c>
      <c r="E6" s="38">
        <f>E4</f>
        <v>7</v>
      </c>
      <c r="F6" s="37"/>
      <c r="G6" s="47">
        <v>2</v>
      </c>
      <c r="H6" s="132" t="s">
        <v>64</v>
      </c>
      <c r="I6" s="133"/>
      <c r="J6" s="133"/>
      <c r="K6" s="134"/>
      <c r="L6" s="46">
        <v>3</v>
      </c>
      <c r="M6" s="44"/>
      <c r="N6" s="45">
        <v>3</v>
      </c>
      <c r="O6" s="43"/>
      <c r="P6" s="143"/>
      <c r="Q6" s="42"/>
      <c r="R6" s="41">
        <v>1</v>
      </c>
    </row>
    <row r="7" spans="2:18" ht="18" customHeight="1">
      <c r="B7" s="49" t="str">
        <f>IF(H8="BYE","X","3-4")</f>
        <v>X</v>
      </c>
      <c r="C7" s="131"/>
      <c r="D7" s="48"/>
      <c r="E7" s="38">
        <f>E4</f>
        <v>7</v>
      </c>
      <c r="F7" s="37"/>
      <c r="G7" s="47">
        <v>3</v>
      </c>
      <c r="H7" s="132" t="s">
        <v>65</v>
      </c>
      <c r="I7" s="133"/>
      <c r="J7" s="133"/>
      <c r="K7" s="134"/>
      <c r="L7" s="46">
        <v>1</v>
      </c>
      <c r="M7" s="45">
        <v>0</v>
      </c>
      <c r="N7" s="44"/>
      <c r="O7" s="43"/>
      <c r="P7" s="143"/>
      <c r="Q7" s="42"/>
      <c r="R7" s="41">
        <v>3</v>
      </c>
    </row>
    <row r="8" spans="2:20" ht="18" customHeight="1" thickBot="1">
      <c r="B8" s="40" t="str">
        <f>IF(H8="BYE","X","1-4")</f>
        <v>X</v>
      </c>
      <c r="C8" s="130">
        <f>C4</f>
        <v>42622</v>
      </c>
      <c r="D8" s="39" t="s">
        <v>66</v>
      </c>
      <c r="E8" s="38">
        <f>E4</f>
        <v>7</v>
      </c>
      <c r="F8" s="37"/>
      <c r="G8" s="36">
        <v>4</v>
      </c>
      <c r="H8" s="136" t="s">
        <v>67</v>
      </c>
      <c r="I8" s="137"/>
      <c r="J8" s="137"/>
      <c r="K8" s="138"/>
      <c r="L8" s="35"/>
      <c r="M8" s="34"/>
      <c r="N8" s="34"/>
      <c r="O8" s="33"/>
      <c r="P8" s="144"/>
      <c r="Q8" s="32"/>
      <c r="R8" s="31"/>
      <c r="T8" s="99"/>
    </row>
    <row r="9" spans="2:18" ht="18" customHeight="1" thickBot="1">
      <c r="B9" s="30" t="s">
        <v>12</v>
      </c>
      <c r="C9" s="135"/>
      <c r="D9" s="29"/>
      <c r="E9" s="28">
        <f>E4</f>
        <v>7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6"/>
    </row>
    <row r="10" ht="18" customHeight="1" thickBot="1"/>
    <row r="11" spans="2:18" ht="18" customHeight="1" thickBot="1">
      <c r="B11" s="71"/>
      <c r="C11" s="61" t="s">
        <v>31</v>
      </c>
      <c r="D11" s="61" t="s">
        <v>30</v>
      </c>
      <c r="E11" s="58" t="s">
        <v>29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69"/>
    </row>
    <row r="12" spans="2:18" ht="18" customHeight="1" thickBot="1">
      <c r="B12" s="68" t="s">
        <v>27</v>
      </c>
      <c r="C12" s="139">
        <v>42622</v>
      </c>
      <c r="D12" s="67" t="s">
        <v>61</v>
      </c>
      <c r="E12" s="66">
        <v>8</v>
      </c>
      <c r="F12" s="37"/>
      <c r="G12" s="140" t="s">
        <v>26</v>
      </c>
      <c r="H12" s="141"/>
      <c r="I12" s="65">
        <v>2</v>
      </c>
      <c r="J12" s="64"/>
      <c r="K12" s="63" t="s">
        <v>25</v>
      </c>
      <c r="L12" s="62">
        <v>1</v>
      </c>
      <c r="M12" s="61">
        <v>2</v>
      </c>
      <c r="N12" s="61">
        <v>3</v>
      </c>
      <c r="O12" s="60">
        <v>4</v>
      </c>
      <c r="P12" s="142"/>
      <c r="Q12" s="59" t="s">
        <v>24</v>
      </c>
      <c r="R12" s="58" t="s">
        <v>23</v>
      </c>
    </row>
    <row r="13" spans="2:21" ht="18" customHeight="1">
      <c r="B13" s="57" t="str">
        <f>IF(H16="BYE","X","2-4")</f>
        <v>X</v>
      </c>
      <c r="C13" s="131"/>
      <c r="D13" s="48"/>
      <c r="E13" s="38">
        <f>E12</f>
        <v>8</v>
      </c>
      <c r="F13" s="37"/>
      <c r="G13" s="56">
        <v>1</v>
      </c>
      <c r="H13" s="145" t="s">
        <v>68</v>
      </c>
      <c r="I13" s="146"/>
      <c r="J13" s="146"/>
      <c r="K13" s="147"/>
      <c r="L13" s="55"/>
      <c r="M13" s="54">
        <v>3</v>
      </c>
      <c r="N13" s="54">
        <v>1</v>
      </c>
      <c r="O13" s="53"/>
      <c r="P13" s="143"/>
      <c r="Q13" s="52"/>
      <c r="R13" s="51">
        <v>2</v>
      </c>
      <c r="U13" s="102"/>
    </row>
    <row r="14" spans="2:18" ht="18" customHeight="1">
      <c r="B14" s="50" t="s">
        <v>18</v>
      </c>
      <c r="C14" s="130">
        <f>C12</f>
        <v>42622</v>
      </c>
      <c r="D14" s="39" t="s">
        <v>63</v>
      </c>
      <c r="E14" s="38">
        <f>E12</f>
        <v>8</v>
      </c>
      <c r="F14" s="37"/>
      <c r="G14" s="47">
        <v>2</v>
      </c>
      <c r="H14" s="132" t="s">
        <v>69</v>
      </c>
      <c r="I14" s="133"/>
      <c r="J14" s="133"/>
      <c r="K14" s="134"/>
      <c r="L14" s="46">
        <v>1</v>
      </c>
      <c r="M14" s="44"/>
      <c r="N14" s="45">
        <v>1</v>
      </c>
      <c r="O14" s="43"/>
      <c r="P14" s="143"/>
      <c r="Q14" s="42"/>
      <c r="R14" s="41">
        <v>3</v>
      </c>
    </row>
    <row r="15" spans="2:18" ht="18" customHeight="1">
      <c r="B15" s="49" t="str">
        <f>IF(H16="BYE","X","3-4")</f>
        <v>X</v>
      </c>
      <c r="C15" s="131"/>
      <c r="D15" s="48"/>
      <c r="E15" s="38">
        <f>E12</f>
        <v>8</v>
      </c>
      <c r="F15" s="37"/>
      <c r="G15" s="47">
        <v>3</v>
      </c>
      <c r="H15" s="132" t="s">
        <v>70</v>
      </c>
      <c r="I15" s="133"/>
      <c r="J15" s="133"/>
      <c r="K15" s="134"/>
      <c r="L15" s="46">
        <v>3</v>
      </c>
      <c r="M15" s="45">
        <v>3</v>
      </c>
      <c r="N15" s="44"/>
      <c r="O15" s="43"/>
      <c r="P15" s="143"/>
      <c r="Q15" s="42"/>
      <c r="R15" s="41">
        <v>1</v>
      </c>
    </row>
    <row r="16" spans="2:18" ht="18" customHeight="1" thickBot="1">
      <c r="B16" s="40" t="str">
        <f>IF(H16="BYE","X","1-4")</f>
        <v>X</v>
      </c>
      <c r="C16" s="130">
        <f>C12</f>
        <v>42622</v>
      </c>
      <c r="D16" s="39" t="s">
        <v>66</v>
      </c>
      <c r="E16" s="38">
        <f>E12</f>
        <v>8</v>
      </c>
      <c r="F16" s="37"/>
      <c r="G16" s="36">
        <v>4</v>
      </c>
      <c r="H16" s="136" t="s">
        <v>67</v>
      </c>
      <c r="I16" s="137"/>
      <c r="J16" s="137"/>
      <c r="K16" s="138"/>
      <c r="L16" s="35"/>
      <c r="M16" s="34"/>
      <c r="N16" s="34"/>
      <c r="O16" s="33"/>
      <c r="P16" s="144"/>
      <c r="Q16" s="32"/>
      <c r="R16" s="31"/>
    </row>
    <row r="17" spans="2:18" ht="18" customHeight="1" thickBot="1">
      <c r="B17" s="30" t="s">
        <v>12</v>
      </c>
      <c r="C17" s="135"/>
      <c r="D17" s="29"/>
      <c r="E17" s="28">
        <f>E12</f>
        <v>8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6"/>
    </row>
    <row r="18" ht="18" customHeight="1" thickBot="1"/>
    <row r="19" spans="2:18" ht="18" customHeight="1" thickBot="1">
      <c r="B19" s="71"/>
      <c r="C19" s="61" t="s">
        <v>31</v>
      </c>
      <c r="D19" s="61" t="s">
        <v>30</v>
      </c>
      <c r="E19" s="58" t="s">
        <v>29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69"/>
    </row>
    <row r="20" spans="2:18" ht="18" customHeight="1" thickBot="1">
      <c r="B20" s="68" t="s">
        <v>27</v>
      </c>
      <c r="C20" s="139">
        <v>42622</v>
      </c>
      <c r="D20" s="67" t="s">
        <v>61</v>
      </c>
      <c r="E20" s="66">
        <v>9</v>
      </c>
      <c r="F20" s="37"/>
      <c r="G20" s="140" t="s">
        <v>26</v>
      </c>
      <c r="H20" s="141"/>
      <c r="I20" s="65">
        <v>3</v>
      </c>
      <c r="J20" s="64"/>
      <c r="K20" s="63" t="s">
        <v>25</v>
      </c>
      <c r="L20" s="62">
        <v>1</v>
      </c>
      <c r="M20" s="61">
        <v>2</v>
      </c>
      <c r="N20" s="61">
        <v>3</v>
      </c>
      <c r="O20" s="60">
        <v>4</v>
      </c>
      <c r="P20" s="142"/>
      <c r="Q20" s="59" t="s">
        <v>24</v>
      </c>
      <c r="R20" s="58" t="s">
        <v>23</v>
      </c>
    </row>
    <row r="21" spans="2:18" ht="18" customHeight="1">
      <c r="B21" s="57" t="str">
        <f>IF(H24="BYE","X","2-4")</f>
        <v>X</v>
      </c>
      <c r="C21" s="131"/>
      <c r="D21" s="48"/>
      <c r="E21" s="38">
        <f>E20</f>
        <v>9</v>
      </c>
      <c r="F21" s="37"/>
      <c r="G21" s="56">
        <v>1</v>
      </c>
      <c r="H21" s="145" t="s">
        <v>71</v>
      </c>
      <c r="I21" s="146"/>
      <c r="J21" s="146"/>
      <c r="K21" s="147"/>
      <c r="L21" s="55"/>
      <c r="M21" s="54">
        <v>3</v>
      </c>
      <c r="N21" s="54">
        <v>3</v>
      </c>
      <c r="O21" s="53"/>
      <c r="P21" s="143"/>
      <c r="Q21" s="52"/>
      <c r="R21" s="51">
        <v>1</v>
      </c>
    </row>
    <row r="22" spans="2:18" ht="18" customHeight="1">
      <c r="B22" s="50" t="s">
        <v>18</v>
      </c>
      <c r="C22" s="130">
        <f>C20</f>
        <v>42622</v>
      </c>
      <c r="D22" s="39" t="s">
        <v>63</v>
      </c>
      <c r="E22" s="38">
        <f>E20</f>
        <v>9</v>
      </c>
      <c r="F22" s="37"/>
      <c r="G22" s="47">
        <v>2</v>
      </c>
      <c r="H22" s="132" t="s">
        <v>72</v>
      </c>
      <c r="I22" s="133"/>
      <c r="J22" s="133"/>
      <c r="K22" s="134"/>
      <c r="L22" s="46">
        <v>0</v>
      </c>
      <c r="M22" s="44"/>
      <c r="N22" s="45">
        <v>3</v>
      </c>
      <c r="O22" s="43"/>
      <c r="P22" s="143"/>
      <c r="Q22" s="42"/>
      <c r="R22" s="41">
        <v>2</v>
      </c>
    </row>
    <row r="23" spans="2:18" ht="18" customHeight="1">
      <c r="B23" s="49" t="str">
        <f>IF(H24="BYE","X","3-4")</f>
        <v>X</v>
      </c>
      <c r="C23" s="131"/>
      <c r="D23" s="48"/>
      <c r="E23" s="38">
        <f>E20</f>
        <v>9</v>
      </c>
      <c r="F23" s="37"/>
      <c r="G23" s="47">
        <v>3</v>
      </c>
      <c r="H23" s="132" t="s">
        <v>73</v>
      </c>
      <c r="I23" s="133"/>
      <c r="J23" s="133"/>
      <c r="K23" s="134"/>
      <c r="L23" s="46">
        <v>0</v>
      </c>
      <c r="M23" s="45">
        <v>0</v>
      </c>
      <c r="N23" s="44"/>
      <c r="O23" s="43"/>
      <c r="P23" s="143"/>
      <c r="Q23" s="42"/>
      <c r="R23" s="41">
        <v>3</v>
      </c>
    </row>
    <row r="24" spans="2:18" ht="18" customHeight="1" thickBot="1">
      <c r="B24" s="40" t="str">
        <f>IF(H24="BYE","X","1-4")</f>
        <v>X</v>
      </c>
      <c r="C24" s="130">
        <f>C20</f>
        <v>42622</v>
      </c>
      <c r="D24" s="39" t="s">
        <v>66</v>
      </c>
      <c r="E24" s="38">
        <f>E20</f>
        <v>9</v>
      </c>
      <c r="F24" s="37"/>
      <c r="G24" s="36">
        <v>4</v>
      </c>
      <c r="H24" s="136" t="s">
        <v>67</v>
      </c>
      <c r="I24" s="137"/>
      <c r="J24" s="137"/>
      <c r="K24" s="138"/>
      <c r="L24" s="35"/>
      <c r="M24" s="34"/>
      <c r="N24" s="34"/>
      <c r="O24" s="33"/>
      <c r="P24" s="144"/>
      <c r="Q24" s="32"/>
      <c r="R24" s="31"/>
    </row>
    <row r="25" spans="2:18" ht="18" customHeight="1" thickBot="1">
      <c r="B25" s="30" t="s">
        <v>12</v>
      </c>
      <c r="C25" s="135"/>
      <c r="D25" s="29"/>
      <c r="E25" s="28">
        <f>E20</f>
        <v>9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6"/>
    </row>
    <row r="26" ht="18" customHeight="1" thickBot="1"/>
    <row r="27" spans="2:18" ht="18" customHeight="1" thickBot="1">
      <c r="B27" s="71"/>
      <c r="C27" s="61" t="s">
        <v>31</v>
      </c>
      <c r="D27" s="61" t="s">
        <v>30</v>
      </c>
      <c r="E27" s="58" t="s">
        <v>29</v>
      </c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69"/>
    </row>
    <row r="28" spans="2:18" ht="18" customHeight="1" thickBot="1">
      <c r="B28" s="68" t="s">
        <v>27</v>
      </c>
      <c r="C28" s="139"/>
      <c r="D28" s="67"/>
      <c r="E28" s="66"/>
      <c r="F28" s="37"/>
      <c r="G28" s="140" t="s">
        <v>26</v>
      </c>
      <c r="H28" s="141"/>
      <c r="I28" s="65">
        <v>4</v>
      </c>
      <c r="J28" s="64"/>
      <c r="K28" s="63" t="s">
        <v>25</v>
      </c>
      <c r="L28" s="62">
        <v>1</v>
      </c>
      <c r="M28" s="61">
        <v>2</v>
      </c>
      <c r="N28" s="61">
        <v>3</v>
      </c>
      <c r="O28" s="60">
        <v>4</v>
      </c>
      <c r="P28" s="142"/>
      <c r="Q28" s="59" t="s">
        <v>24</v>
      </c>
      <c r="R28" s="58" t="s">
        <v>23</v>
      </c>
    </row>
    <row r="29" spans="2:18" ht="18" customHeight="1">
      <c r="B29" s="57" t="str">
        <f>IF(H32="BYE","X","2-4")</f>
        <v>2-4</v>
      </c>
      <c r="C29" s="131"/>
      <c r="D29" s="48"/>
      <c r="E29" s="38">
        <f>E28</f>
        <v>0</v>
      </c>
      <c r="F29" s="37"/>
      <c r="G29" s="56">
        <v>1</v>
      </c>
      <c r="H29" s="145"/>
      <c r="I29" s="146"/>
      <c r="J29" s="146"/>
      <c r="K29" s="147"/>
      <c r="L29" s="55"/>
      <c r="M29" s="54"/>
      <c r="N29" s="54"/>
      <c r="O29" s="53"/>
      <c r="P29" s="143"/>
      <c r="Q29" s="52"/>
      <c r="R29" s="51"/>
    </row>
    <row r="30" spans="2:18" ht="18" customHeight="1">
      <c r="B30" s="50" t="s">
        <v>18</v>
      </c>
      <c r="C30" s="130">
        <f>C28</f>
        <v>0</v>
      </c>
      <c r="D30" s="39"/>
      <c r="E30" s="38">
        <f>E28</f>
        <v>0</v>
      </c>
      <c r="F30" s="37"/>
      <c r="G30" s="47">
        <v>2</v>
      </c>
      <c r="H30" s="132"/>
      <c r="I30" s="133"/>
      <c r="J30" s="133"/>
      <c r="K30" s="134"/>
      <c r="L30" s="46"/>
      <c r="M30" s="44"/>
      <c r="N30" s="45"/>
      <c r="O30" s="43"/>
      <c r="P30" s="143"/>
      <c r="Q30" s="42"/>
      <c r="R30" s="41"/>
    </row>
    <row r="31" spans="2:18" ht="18" customHeight="1">
      <c r="B31" s="49" t="str">
        <f>IF(H32="BYE","X","3-4")</f>
        <v>3-4</v>
      </c>
      <c r="C31" s="131"/>
      <c r="D31" s="48"/>
      <c r="E31" s="38">
        <f>E28</f>
        <v>0</v>
      </c>
      <c r="F31" s="37"/>
      <c r="G31" s="47">
        <v>3</v>
      </c>
      <c r="H31" s="132"/>
      <c r="I31" s="133"/>
      <c r="J31" s="133"/>
      <c r="K31" s="134"/>
      <c r="L31" s="46"/>
      <c r="M31" s="45"/>
      <c r="N31" s="44"/>
      <c r="O31" s="43"/>
      <c r="P31" s="143"/>
      <c r="Q31" s="42"/>
      <c r="R31" s="41"/>
    </row>
    <row r="32" spans="2:18" ht="18" customHeight="1" thickBot="1">
      <c r="B32" s="40" t="str">
        <f>IF(H32="BYE","X","1-4")</f>
        <v>1-4</v>
      </c>
      <c r="C32" s="130">
        <f>C28</f>
        <v>0</v>
      </c>
      <c r="D32" s="39"/>
      <c r="E32" s="38">
        <f>E28</f>
        <v>0</v>
      </c>
      <c r="F32" s="37"/>
      <c r="G32" s="36">
        <v>4</v>
      </c>
      <c r="H32" s="136"/>
      <c r="I32" s="137"/>
      <c r="J32" s="137"/>
      <c r="K32" s="138"/>
      <c r="L32" s="35"/>
      <c r="M32" s="34"/>
      <c r="N32" s="34"/>
      <c r="O32" s="33"/>
      <c r="P32" s="144"/>
      <c r="Q32" s="32"/>
      <c r="R32" s="31"/>
    </row>
    <row r="33" spans="2:18" ht="18" customHeight="1" thickBot="1">
      <c r="B33" s="30" t="s">
        <v>12</v>
      </c>
      <c r="C33" s="135"/>
      <c r="D33" s="29"/>
      <c r="E33" s="28">
        <f>E28</f>
        <v>0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6"/>
    </row>
    <row r="34" ht="18" customHeight="1" thickBot="1"/>
    <row r="35" spans="2:18" ht="18" customHeight="1" thickBot="1">
      <c r="B35" s="71"/>
      <c r="C35" s="61" t="s">
        <v>31</v>
      </c>
      <c r="D35" s="61" t="s">
        <v>30</v>
      </c>
      <c r="E35" s="58" t="s">
        <v>29</v>
      </c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69"/>
    </row>
    <row r="36" spans="2:18" ht="18" customHeight="1" thickBot="1">
      <c r="B36" s="68" t="s">
        <v>27</v>
      </c>
      <c r="C36" s="139"/>
      <c r="D36" s="67"/>
      <c r="E36" s="66"/>
      <c r="F36" s="37"/>
      <c r="G36" s="140" t="s">
        <v>26</v>
      </c>
      <c r="H36" s="141"/>
      <c r="I36" s="65">
        <v>5</v>
      </c>
      <c r="J36" s="64"/>
      <c r="K36" s="63" t="s">
        <v>25</v>
      </c>
      <c r="L36" s="62">
        <v>1</v>
      </c>
      <c r="M36" s="61">
        <v>2</v>
      </c>
      <c r="N36" s="61">
        <v>3</v>
      </c>
      <c r="O36" s="60">
        <v>4</v>
      </c>
      <c r="P36" s="142"/>
      <c r="Q36" s="59" t="s">
        <v>24</v>
      </c>
      <c r="R36" s="58" t="s">
        <v>23</v>
      </c>
    </row>
    <row r="37" spans="2:18" ht="18" customHeight="1">
      <c r="B37" s="57" t="str">
        <f>IF(H40="BYE","X","2-4")</f>
        <v>2-4</v>
      </c>
      <c r="C37" s="131"/>
      <c r="D37" s="48"/>
      <c r="E37" s="38">
        <f>E36</f>
        <v>0</v>
      </c>
      <c r="F37" s="37"/>
      <c r="G37" s="56">
        <v>1</v>
      </c>
      <c r="H37" s="145"/>
      <c r="I37" s="146"/>
      <c r="J37" s="146"/>
      <c r="K37" s="147"/>
      <c r="L37" s="55"/>
      <c r="M37" s="54"/>
      <c r="N37" s="54"/>
      <c r="O37" s="53"/>
      <c r="P37" s="143"/>
      <c r="Q37" s="52"/>
      <c r="R37" s="51"/>
    </row>
    <row r="38" spans="2:18" ht="18" customHeight="1">
      <c r="B38" s="50" t="s">
        <v>18</v>
      </c>
      <c r="C38" s="130">
        <f>C36</f>
        <v>0</v>
      </c>
      <c r="D38" s="39"/>
      <c r="E38" s="38">
        <f>E36</f>
        <v>0</v>
      </c>
      <c r="F38" s="37"/>
      <c r="G38" s="47">
        <v>2</v>
      </c>
      <c r="H38" s="132"/>
      <c r="I38" s="133"/>
      <c r="J38" s="133"/>
      <c r="K38" s="134"/>
      <c r="L38" s="46"/>
      <c r="M38" s="44"/>
      <c r="N38" s="45"/>
      <c r="O38" s="43"/>
      <c r="P38" s="143"/>
      <c r="Q38" s="42"/>
      <c r="R38" s="41"/>
    </row>
    <row r="39" spans="2:18" ht="18" customHeight="1">
      <c r="B39" s="49" t="str">
        <f>IF(H40="BYE","X","3-4")</f>
        <v>3-4</v>
      </c>
      <c r="C39" s="131"/>
      <c r="D39" s="48"/>
      <c r="E39" s="38">
        <f>E36</f>
        <v>0</v>
      </c>
      <c r="F39" s="37"/>
      <c r="G39" s="47">
        <v>3</v>
      </c>
      <c r="H39" s="132"/>
      <c r="I39" s="133"/>
      <c r="J39" s="133"/>
      <c r="K39" s="134"/>
      <c r="L39" s="46"/>
      <c r="M39" s="45"/>
      <c r="N39" s="44"/>
      <c r="O39" s="43"/>
      <c r="P39" s="143"/>
      <c r="Q39" s="42"/>
      <c r="R39" s="41"/>
    </row>
    <row r="40" spans="2:18" ht="18" customHeight="1" thickBot="1">
      <c r="B40" s="40" t="str">
        <f>IF(H40="BYE","X","1-4")</f>
        <v>1-4</v>
      </c>
      <c r="C40" s="130">
        <f>C36</f>
        <v>0</v>
      </c>
      <c r="D40" s="39"/>
      <c r="E40" s="38">
        <f>E36</f>
        <v>0</v>
      </c>
      <c r="F40" s="37"/>
      <c r="G40" s="36">
        <v>4</v>
      </c>
      <c r="H40" s="136"/>
      <c r="I40" s="137"/>
      <c r="J40" s="137"/>
      <c r="K40" s="138"/>
      <c r="L40" s="35"/>
      <c r="M40" s="34"/>
      <c r="N40" s="34"/>
      <c r="O40" s="33"/>
      <c r="P40" s="144"/>
      <c r="Q40" s="32"/>
      <c r="R40" s="31"/>
    </row>
    <row r="41" spans="2:18" ht="18" customHeight="1" thickBot="1">
      <c r="B41" s="30" t="s">
        <v>12</v>
      </c>
      <c r="C41" s="135"/>
      <c r="D41" s="29"/>
      <c r="E41" s="28">
        <f>E36</f>
        <v>0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ht="18" customHeight="1" thickBot="1"/>
    <row r="43" spans="2:18" ht="18" customHeight="1" thickBot="1">
      <c r="B43" s="71"/>
      <c r="C43" s="61" t="s">
        <v>31</v>
      </c>
      <c r="D43" s="61" t="s">
        <v>30</v>
      </c>
      <c r="E43" s="58" t="s">
        <v>29</v>
      </c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69"/>
    </row>
    <row r="44" spans="2:18" ht="18" customHeight="1" thickBot="1">
      <c r="B44" s="68" t="s">
        <v>27</v>
      </c>
      <c r="C44" s="139"/>
      <c r="D44" s="67"/>
      <c r="E44" s="66"/>
      <c r="F44" s="37"/>
      <c r="G44" s="140" t="s">
        <v>26</v>
      </c>
      <c r="H44" s="141"/>
      <c r="I44" s="65">
        <v>6</v>
      </c>
      <c r="J44" s="64"/>
      <c r="K44" s="63" t="s">
        <v>25</v>
      </c>
      <c r="L44" s="62">
        <v>1</v>
      </c>
      <c r="M44" s="61">
        <v>2</v>
      </c>
      <c r="N44" s="61">
        <v>3</v>
      </c>
      <c r="O44" s="60">
        <v>4</v>
      </c>
      <c r="P44" s="142"/>
      <c r="Q44" s="59" t="s">
        <v>24</v>
      </c>
      <c r="R44" s="58" t="s">
        <v>23</v>
      </c>
    </row>
    <row r="45" spans="2:18" ht="18" customHeight="1">
      <c r="B45" s="57" t="str">
        <f>IF(H48="BYE","X","2-4")</f>
        <v>2-4</v>
      </c>
      <c r="C45" s="131"/>
      <c r="D45" s="48"/>
      <c r="E45" s="38">
        <f>E44</f>
        <v>0</v>
      </c>
      <c r="F45" s="37"/>
      <c r="G45" s="56">
        <v>1</v>
      </c>
      <c r="H45" s="145"/>
      <c r="I45" s="146"/>
      <c r="J45" s="146"/>
      <c r="K45" s="147"/>
      <c r="L45" s="55"/>
      <c r="M45" s="54"/>
      <c r="N45" s="54"/>
      <c r="O45" s="53"/>
      <c r="P45" s="143"/>
      <c r="Q45" s="52"/>
      <c r="R45" s="51"/>
    </row>
    <row r="46" spans="2:18" ht="18" customHeight="1">
      <c r="B46" s="50" t="s">
        <v>18</v>
      </c>
      <c r="C46" s="130">
        <f>C44</f>
        <v>0</v>
      </c>
      <c r="D46" s="39"/>
      <c r="E46" s="38">
        <f>E44</f>
        <v>0</v>
      </c>
      <c r="F46" s="37"/>
      <c r="G46" s="47">
        <v>2</v>
      </c>
      <c r="H46" s="132"/>
      <c r="I46" s="133"/>
      <c r="J46" s="133"/>
      <c r="K46" s="134"/>
      <c r="L46" s="46"/>
      <c r="M46" s="44"/>
      <c r="N46" s="45"/>
      <c r="O46" s="43"/>
      <c r="P46" s="143"/>
      <c r="Q46" s="42"/>
      <c r="R46" s="41"/>
    </row>
    <row r="47" spans="2:18" ht="18" customHeight="1">
      <c r="B47" s="49" t="str">
        <f>IF(H48="BYE","X","3-4")</f>
        <v>3-4</v>
      </c>
      <c r="C47" s="131"/>
      <c r="D47" s="48"/>
      <c r="E47" s="38">
        <f>E44</f>
        <v>0</v>
      </c>
      <c r="F47" s="37"/>
      <c r="G47" s="47">
        <v>3</v>
      </c>
      <c r="H47" s="132"/>
      <c r="I47" s="133"/>
      <c r="J47" s="133"/>
      <c r="K47" s="134"/>
      <c r="L47" s="46"/>
      <c r="M47" s="45"/>
      <c r="N47" s="44"/>
      <c r="O47" s="43"/>
      <c r="P47" s="143"/>
      <c r="Q47" s="42"/>
      <c r="R47" s="41"/>
    </row>
    <row r="48" spans="2:18" ht="18" customHeight="1" thickBot="1">
      <c r="B48" s="40" t="str">
        <f>IF(H48="BYE","X","1-4")</f>
        <v>1-4</v>
      </c>
      <c r="C48" s="130">
        <f>C44</f>
        <v>0</v>
      </c>
      <c r="D48" s="39"/>
      <c r="E48" s="38">
        <f>E44</f>
        <v>0</v>
      </c>
      <c r="F48" s="37"/>
      <c r="G48" s="36">
        <v>4</v>
      </c>
      <c r="H48" s="136"/>
      <c r="I48" s="137"/>
      <c r="J48" s="137"/>
      <c r="K48" s="138"/>
      <c r="L48" s="35"/>
      <c r="M48" s="34"/>
      <c r="N48" s="34"/>
      <c r="O48" s="33"/>
      <c r="P48" s="144"/>
      <c r="Q48" s="32"/>
      <c r="R48" s="31"/>
    </row>
    <row r="49" spans="2:18" ht="18" customHeight="1" thickBot="1">
      <c r="B49" s="30" t="s">
        <v>12</v>
      </c>
      <c r="C49" s="135"/>
      <c r="D49" s="29"/>
      <c r="E49" s="28">
        <f>E44</f>
        <v>0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ht="18" customHeight="1" thickBot="1"/>
    <row r="51" spans="2:18" ht="18" customHeight="1" thickBot="1">
      <c r="B51" s="71"/>
      <c r="C51" s="61" t="s">
        <v>31</v>
      </c>
      <c r="D51" s="61" t="s">
        <v>30</v>
      </c>
      <c r="E51" s="58" t="s">
        <v>29</v>
      </c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69"/>
    </row>
    <row r="52" spans="2:18" ht="18" customHeight="1" thickBot="1">
      <c r="B52" s="68" t="s">
        <v>27</v>
      </c>
      <c r="C52" s="139"/>
      <c r="D52" s="67"/>
      <c r="E52" s="66"/>
      <c r="F52" s="37"/>
      <c r="G52" s="140" t="s">
        <v>26</v>
      </c>
      <c r="H52" s="141"/>
      <c r="I52" s="65">
        <v>7</v>
      </c>
      <c r="J52" s="64"/>
      <c r="K52" s="63" t="s">
        <v>25</v>
      </c>
      <c r="L52" s="62">
        <v>1</v>
      </c>
      <c r="M52" s="61">
        <v>2</v>
      </c>
      <c r="N52" s="61">
        <v>3</v>
      </c>
      <c r="O52" s="60">
        <v>4</v>
      </c>
      <c r="P52" s="142"/>
      <c r="Q52" s="59" t="s">
        <v>24</v>
      </c>
      <c r="R52" s="58" t="s">
        <v>23</v>
      </c>
    </row>
    <row r="53" spans="2:18" ht="18" customHeight="1">
      <c r="B53" s="57" t="str">
        <f>IF(H56="BYE","X","2-4")</f>
        <v>2-4</v>
      </c>
      <c r="C53" s="131"/>
      <c r="D53" s="48"/>
      <c r="E53" s="38">
        <f>E52</f>
        <v>0</v>
      </c>
      <c r="F53" s="37"/>
      <c r="G53" s="56">
        <v>1</v>
      </c>
      <c r="H53" s="145"/>
      <c r="I53" s="146"/>
      <c r="J53" s="146"/>
      <c r="K53" s="147"/>
      <c r="L53" s="55"/>
      <c r="M53" s="54"/>
      <c r="N53" s="54"/>
      <c r="O53" s="53"/>
      <c r="P53" s="143"/>
      <c r="Q53" s="52"/>
      <c r="R53" s="51"/>
    </row>
    <row r="54" spans="2:18" ht="18" customHeight="1">
      <c r="B54" s="50" t="s">
        <v>18</v>
      </c>
      <c r="C54" s="130">
        <f>C52</f>
        <v>0</v>
      </c>
      <c r="D54" s="39"/>
      <c r="E54" s="38">
        <f>E52</f>
        <v>0</v>
      </c>
      <c r="F54" s="37"/>
      <c r="G54" s="47">
        <v>2</v>
      </c>
      <c r="H54" s="132"/>
      <c r="I54" s="133"/>
      <c r="J54" s="133"/>
      <c r="K54" s="134"/>
      <c r="L54" s="46"/>
      <c r="M54" s="44"/>
      <c r="N54" s="45"/>
      <c r="O54" s="43"/>
      <c r="P54" s="143"/>
      <c r="Q54" s="42"/>
      <c r="R54" s="41"/>
    </row>
    <row r="55" spans="2:18" ht="18" customHeight="1">
      <c r="B55" s="49" t="str">
        <f>IF(H56="BYE","X","3-4")</f>
        <v>3-4</v>
      </c>
      <c r="C55" s="131"/>
      <c r="D55" s="48"/>
      <c r="E55" s="38">
        <f>E52</f>
        <v>0</v>
      </c>
      <c r="F55" s="37"/>
      <c r="G55" s="47">
        <v>3</v>
      </c>
      <c r="H55" s="132"/>
      <c r="I55" s="133"/>
      <c r="J55" s="133"/>
      <c r="K55" s="134"/>
      <c r="L55" s="46"/>
      <c r="M55" s="45"/>
      <c r="N55" s="44"/>
      <c r="O55" s="43"/>
      <c r="P55" s="143"/>
      <c r="Q55" s="42"/>
      <c r="R55" s="41"/>
    </row>
    <row r="56" spans="2:18" ht="18" customHeight="1" thickBot="1">
      <c r="B56" s="40" t="str">
        <f>IF(H56="BYE","X","1-4")</f>
        <v>1-4</v>
      </c>
      <c r="C56" s="130">
        <f>C52</f>
        <v>0</v>
      </c>
      <c r="D56" s="39"/>
      <c r="E56" s="38">
        <f>E52</f>
        <v>0</v>
      </c>
      <c r="F56" s="37"/>
      <c r="G56" s="36">
        <v>4</v>
      </c>
      <c r="H56" s="136"/>
      <c r="I56" s="137"/>
      <c r="J56" s="137"/>
      <c r="K56" s="138"/>
      <c r="L56" s="35"/>
      <c r="M56" s="34"/>
      <c r="N56" s="34"/>
      <c r="O56" s="33"/>
      <c r="P56" s="144"/>
      <c r="Q56" s="32"/>
      <c r="R56" s="31"/>
    </row>
    <row r="57" spans="2:18" ht="18" customHeight="1" thickBot="1">
      <c r="B57" s="30" t="s">
        <v>12</v>
      </c>
      <c r="C57" s="135"/>
      <c r="D57" s="29"/>
      <c r="E57" s="28">
        <f>E52</f>
        <v>0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6"/>
    </row>
    <row r="58" ht="18" customHeight="1" thickBot="1"/>
    <row r="59" spans="2:18" ht="18" customHeight="1" thickBot="1">
      <c r="B59" s="71"/>
      <c r="C59" s="61" t="s">
        <v>31</v>
      </c>
      <c r="D59" s="61" t="s">
        <v>30</v>
      </c>
      <c r="E59" s="58" t="s">
        <v>29</v>
      </c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69"/>
    </row>
    <row r="60" spans="2:18" ht="18" customHeight="1" thickBot="1">
      <c r="B60" s="68" t="s">
        <v>27</v>
      </c>
      <c r="C60" s="139"/>
      <c r="D60" s="67"/>
      <c r="E60" s="66"/>
      <c r="F60" s="37"/>
      <c r="G60" s="140" t="s">
        <v>26</v>
      </c>
      <c r="H60" s="141"/>
      <c r="I60" s="65">
        <v>8</v>
      </c>
      <c r="J60" s="64"/>
      <c r="K60" s="63" t="s">
        <v>25</v>
      </c>
      <c r="L60" s="62">
        <v>1</v>
      </c>
      <c r="M60" s="61">
        <v>2</v>
      </c>
      <c r="N60" s="61">
        <v>3</v>
      </c>
      <c r="O60" s="60">
        <v>4</v>
      </c>
      <c r="P60" s="142"/>
      <c r="Q60" s="59" t="s">
        <v>24</v>
      </c>
      <c r="R60" s="58" t="s">
        <v>23</v>
      </c>
    </row>
    <row r="61" spans="2:18" ht="18" customHeight="1">
      <c r="B61" s="57" t="str">
        <f>IF(H64="BYE","X","2-4")</f>
        <v>2-4</v>
      </c>
      <c r="C61" s="131"/>
      <c r="D61" s="48"/>
      <c r="E61" s="38">
        <f>E60</f>
        <v>0</v>
      </c>
      <c r="F61" s="37"/>
      <c r="G61" s="56">
        <v>1</v>
      </c>
      <c r="H61" s="145"/>
      <c r="I61" s="146"/>
      <c r="J61" s="146"/>
      <c r="K61" s="147"/>
      <c r="L61" s="55"/>
      <c r="M61" s="54"/>
      <c r="N61" s="54"/>
      <c r="O61" s="53"/>
      <c r="P61" s="143"/>
      <c r="Q61" s="52"/>
      <c r="R61" s="51"/>
    </row>
    <row r="62" spans="2:18" ht="18" customHeight="1">
      <c r="B62" s="50" t="s">
        <v>18</v>
      </c>
      <c r="C62" s="130">
        <f>C60</f>
        <v>0</v>
      </c>
      <c r="D62" s="39"/>
      <c r="E62" s="38">
        <f>E60</f>
        <v>0</v>
      </c>
      <c r="F62" s="37"/>
      <c r="G62" s="47">
        <v>2</v>
      </c>
      <c r="H62" s="132"/>
      <c r="I62" s="133"/>
      <c r="J62" s="133"/>
      <c r="K62" s="134"/>
      <c r="L62" s="46"/>
      <c r="M62" s="44"/>
      <c r="N62" s="45"/>
      <c r="O62" s="43"/>
      <c r="P62" s="143"/>
      <c r="Q62" s="42"/>
      <c r="R62" s="41"/>
    </row>
    <row r="63" spans="2:18" ht="18" customHeight="1">
      <c r="B63" s="49" t="str">
        <f>IF(H64="BYE","X","3-4")</f>
        <v>3-4</v>
      </c>
      <c r="C63" s="131"/>
      <c r="D63" s="48"/>
      <c r="E63" s="38">
        <f>E60</f>
        <v>0</v>
      </c>
      <c r="F63" s="37"/>
      <c r="G63" s="47">
        <v>3</v>
      </c>
      <c r="H63" s="132"/>
      <c r="I63" s="133"/>
      <c r="J63" s="133"/>
      <c r="K63" s="134"/>
      <c r="L63" s="46"/>
      <c r="M63" s="45"/>
      <c r="N63" s="44"/>
      <c r="O63" s="43"/>
      <c r="P63" s="143"/>
      <c r="Q63" s="42"/>
      <c r="R63" s="41"/>
    </row>
    <row r="64" spans="2:18" ht="18" customHeight="1" thickBot="1">
      <c r="B64" s="40" t="str">
        <f>IF(H64="BYE","X","1-4")</f>
        <v>1-4</v>
      </c>
      <c r="C64" s="130">
        <f>C60</f>
        <v>0</v>
      </c>
      <c r="D64" s="39"/>
      <c r="E64" s="38">
        <f>E60</f>
        <v>0</v>
      </c>
      <c r="F64" s="37"/>
      <c r="G64" s="36">
        <v>4</v>
      </c>
      <c r="H64" s="136"/>
      <c r="I64" s="137"/>
      <c r="J64" s="137"/>
      <c r="K64" s="138"/>
      <c r="L64" s="35"/>
      <c r="M64" s="34"/>
      <c r="N64" s="34"/>
      <c r="O64" s="33"/>
      <c r="P64" s="144"/>
      <c r="Q64" s="32"/>
      <c r="R64" s="31"/>
    </row>
    <row r="65" spans="2:18" ht="18" customHeight="1" thickBot="1">
      <c r="B65" s="30" t="s">
        <v>12</v>
      </c>
      <c r="C65" s="135"/>
      <c r="D65" s="29"/>
      <c r="E65" s="28">
        <f>E60</f>
        <v>0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6"/>
    </row>
    <row r="66" ht="18" customHeight="1" thickBot="1"/>
    <row r="67" spans="2:18" ht="18" customHeight="1" thickBot="1">
      <c r="B67" s="71"/>
      <c r="C67" s="61" t="s">
        <v>31</v>
      </c>
      <c r="D67" s="61" t="s">
        <v>30</v>
      </c>
      <c r="E67" s="58" t="s">
        <v>29</v>
      </c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69"/>
    </row>
    <row r="68" spans="2:18" ht="18" customHeight="1" thickBot="1">
      <c r="B68" s="68" t="s">
        <v>27</v>
      </c>
      <c r="C68" s="139"/>
      <c r="D68" s="67"/>
      <c r="E68" s="66"/>
      <c r="F68" s="37"/>
      <c r="G68" s="140" t="s">
        <v>26</v>
      </c>
      <c r="H68" s="141"/>
      <c r="I68" s="65">
        <v>9</v>
      </c>
      <c r="J68" s="64"/>
      <c r="K68" s="63" t="s">
        <v>25</v>
      </c>
      <c r="L68" s="62">
        <v>1</v>
      </c>
      <c r="M68" s="61">
        <v>2</v>
      </c>
      <c r="N68" s="61">
        <v>3</v>
      </c>
      <c r="O68" s="60">
        <v>4</v>
      </c>
      <c r="P68" s="142"/>
      <c r="Q68" s="59" t="s">
        <v>24</v>
      </c>
      <c r="R68" s="58" t="s">
        <v>23</v>
      </c>
    </row>
    <row r="69" spans="2:18" ht="18" customHeight="1">
      <c r="B69" s="57" t="str">
        <f>IF(H72="BYE","X","2-4")</f>
        <v>2-4</v>
      </c>
      <c r="C69" s="131"/>
      <c r="D69" s="48"/>
      <c r="E69" s="38">
        <f>E68</f>
        <v>0</v>
      </c>
      <c r="F69" s="37"/>
      <c r="G69" s="56">
        <v>1</v>
      </c>
      <c r="H69" s="145"/>
      <c r="I69" s="146"/>
      <c r="J69" s="146"/>
      <c r="K69" s="147"/>
      <c r="L69" s="55"/>
      <c r="M69" s="54"/>
      <c r="N69" s="54"/>
      <c r="O69" s="53"/>
      <c r="P69" s="143"/>
      <c r="Q69" s="52"/>
      <c r="R69" s="51"/>
    </row>
    <row r="70" spans="2:18" ht="18" customHeight="1">
      <c r="B70" s="50" t="s">
        <v>18</v>
      </c>
      <c r="C70" s="130">
        <f>C68</f>
        <v>0</v>
      </c>
      <c r="D70" s="39"/>
      <c r="E70" s="38">
        <f>E68</f>
        <v>0</v>
      </c>
      <c r="F70" s="37"/>
      <c r="G70" s="47">
        <v>2</v>
      </c>
      <c r="H70" s="132"/>
      <c r="I70" s="133"/>
      <c r="J70" s="133"/>
      <c r="K70" s="134"/>
      <c r="L70" s="46"/>
      <c r="M70" s="44"/>
      <c r="N70" s="45"/>
      <c r="O70" s="43"/>
      <c r="P70" s="143"/>
      <c r="Q70" s="42"/>
      <c r="R70" s="41"/>
    </row>
    <row r="71" spans="2:18" ht="18" customHeight="1">
      <c r="B71" s="49" t="str">
        <f>IF(H72="BYE","X","3-4")</f>
        <v>3-4</v>
      </c>
      <c r="C71" s="131"/>
      <c r="D71" s="48"/>
      <c r="E71" s="38">
        <f>E68</f>
        <v>0</v>
      </c>
      <c r="F71" s="37"/>
      <c r="G71" s="47">
        <v>3</v>
      </c>
      <c r="H71" s="132"/>
      <c r="I71" s="133"/>
      <c r="J71" s="133"/>
      <c r="K71" s="134"/>
      <c r="L71" s="46"/>
      <c r="M71" s="45"/>
      <c r="N71" s="44"/>
      <c r="O71" s="43"/>
      <c r="P71" s="143"/>
      <c r="Q71" s="42"/>
      <c r="R71" s="41"/>
    </row>
    <row r="72" spans="2:18" ht="18" customHeight="1" thickBot="1">
      <c r="B72" s="40" t="str">
        <f>IF(H72="BYE","X","1-4")</f>
        <v>1-4</v>
      </c>
      <c r="C72" s="130">
        <f>C68</f>
        <v>0</v>
      </c>
      <c r="D72" s="39"/>
      <c r="E72" s="38">
        <f>E68</f>
        <v>0</v>
      </c>
      <c r="F72" s="37"/>
      <c r="G72" s="36">
        <v>4</v>
      </c>
      <c r="H72" s="136"/>
      <c r="I72" s="137"/>
      <c r="J72" s="137"/>
      <c r="K72" s="138"/>
      <c r="L72" s="35"/>
      <c r="M72" s="34"/>
      <c r="N72" s="34"/>
      <c r="O72" s="33"/>
      <c r="P72" s="144"/>
      <c r="Q72" s="32"/>
      <c r="R72" s="31"/>
    </row>
    <row r="73" spans="2:18" ht="18" customHeight="1" thickBot="1">
      <c r="B73" s="30" t="s">
        <v>12</v>
      </c>
      <c r="C73" s="135"/>
      <c r="D73" s="29"/>
      <c r="E73" s="28">
        <f>E68</f>
        <v>0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6"/>
    </row>
    <row r="74" ht="18" customHeight="1" thickBot="1"/>
    <row r="75" spans="2:18" ht="18" customHeight="1" thickBot="1">
      <c r="B75" s="71"/>
      <c r="C75" s="61" t="s">
        <v>31</v>
      </c>
      <c r="D75" s="61" t="s">
        <v>30</v>
      </c>
      <c r="E75" s="58" t="s">
        <v>29</v>
      </c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69"/>
    </row>
    <row r="76" spans="2:18" ht="18" customHeight="1" thickBot="1">
      <c r="B76" s="68" t="s">
        <v>27</v>
      </c>
      <c r="C76" s="139"/>
      <c r="D76" s="67"/>
      <c r="E76" s="66"/>
      <c r="F76" s="37"/>
      <c r="G76" s="140" t="s">
        <v>26</v>
      </c>
      <c r="H76" s="141"/>
      <c r="I76" s="65">
        <v>10</v>
      </c>
      <c r="J76" s="64"/>
      <c r="K76" s="63" t="s">
        <v>25</v>
      </c>
      <c r="L76" s="62">
        <v>1</v>
      </c>
      <c r="M76" s="61">
        <v>2</v>
      </c>
      <c r="N76" s="61">
        <v>3</v>
      </c>
      <c r="O76" s="60">
        <v>4</v>
      </c>
      <c r="P76" s="142"/>
      <c r="Q76" s="59" t="s">
        <v>24</v>
      </c>
      <c r="R76" s="58" t="s">
        <v>23</v>
      </c>
    </row>
    <row r="77" spans="2:18" ht="18" customHeight="1">
      <c r="B77" s="57" t="str">
        <f>IF(H80="BYE","X","2-4")</f>
        <v>2-4</v>
      </c>
      <c r="C77" s="131"/>
      <c r="D77" s="48"/>
      <c r="E77" s="38">
        <f>E76</f>
        <v>0</v>
      </c>
      <c r="F77" s="37"/>
      <c r="G77" s="56">
        <v>1</v>
      </c>
      <c r="H77" s="145"/>
      <c r="I77" s="146"/>
      <c r="J77" s="146"/>
      <c r="K77" s="147"/>
      <c r="L77" s="55"/>
      <c r="M77" s="54"/>
      <c r="N77" s="54"/>
      <c r="O77" s="53"/>
      <c r="P77" s="143"/>
      <c r="Q77" s="52"/>
      <c r="R77" s="51"/>
    </row>
    <row r="78" spans="2:18" ht="18" customHeight="1">
      <c r="B78" s="50" t="s">
        <v>18</v>
      </c>
      <c r="C78" s="130">
        <f>C76</f>
        <v>0</v>
      </c>
      <c r="D78" s="39"/>
      <c r="E78" s="38">
        <f>E76</f>
        <v>0</v>
      </c>
      <c r="F78" s="37"/>
      <c r="G78" s="47">
        <v>2</v>
      </c>
      <c r="H78" s="132"/>
      <c r="I78" s="133"/>
      <c r="J78" s="133"/>
      <c r="K78" s="134"/>
      <c r="L78" s="46"/>
      <c r="M78" s="44"/>
      <c r="N78" s="45"/>
      <c r="O78" s="43"/>
      <c r="P78" s="143"/>
      <c r="Q78" s="42"/>
      <c r="R78" s="41"/>
    </row>
    <row r="79" spans="2:18" ht="18" customHeight="1">
      <c r="B79" s="49" t="str">
        <f>IF(H80="BYE","X","3-4")</f>
        <v>3-4</v>
      </c>
      <c r="C79" s="131"/>
      <c r="D79" s="48"/>
      <c r="E79" s="38">
        <f>E76</f>
        <v>0</v>
      </c>
      <c r="F79" s="37"/>
      <c r="G79" s="47">
        <v>3</v>
      </c>
      <c r="H79" s="132"/>
      <c r="I79" s="133"/>
      <c r="J79" s="133"/>
      <c r="K79" s="134"/>
      <c r="L79" s="46"/>
      <c r="M79" s="45"/>
      <c r="N79" s="44"/>
      <c r="O79" s="43"/>
      <c r="P79" s="143"/>
      <c r="Q79" s="42"/>
      <c r="R79" s="41"/>
    </row>
    <row r="80" spans="2:18" ht="18" customHeight="1" thickBot="1">
      <c r="B80" s="40" t="str">
        <f>IF(H80="BYE","X","1-4")</f>
        <v>1-4</v>
      </c>
      <c r="C80" s="130">
        <f>C76</f>
        <v>0</v>
      </c>
      <c r="D80" s="39"/>
      <c r="E80" s="38">
        <f>E76</f>
        <v>0</v>
      </c>
      <c r="F80" s="37"/>
      <c r="G80" s="36">
        <v>4</v>
      </c>
      <c r="H80" s="136"/>
      <c r="I80" s="137"/>
      <c r="J80" s="137"/>
      <c r="K80" s="138"/>
      <c r="L80" s="35"/>
      <c r="M80" s="34"/>
      <c r="N80" s="34"/>
      <c r="O80" s="33"/>
      <c r="P80" s="144"/>
      <c r="Q80" s="32"/>
      <c r="R80" s="31"/>
    </row>
    <row r="81" spans="2:18" ht="18" customHeight="1" thickBot="1">
      <c r="B81" s="30" t="s">
        <v>12</v>
      </c>
      <c r="C81" s="135"/>
      <c r="D81" s="29"/>
      <c r="E81" s="28">
        <f>E76</f>
        <v>0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6"/>
    </row>
    <row r="82" ht="18" customHeight="1" thickBot="1"/>
    <row r="83" spans="2:18" ht="18" customHeight="1" thickBot="1">
      <c r="B83" s="71"/>
      <c r="C83" s="61" t="s">
        <v>31</v>
      </c>
      <c r="D83" s="61" t="s">
        <v>30</v>
      </c>
      <c r="E83" s="58" t="s">
        <v>29</v>
      </c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69"/>
    </row>
    <row r="84" spans="2:18" ht="18" customHeight="1" thickBot="1">
      <c r="B84" s="68" t="s">
        <v>27</v>
      </c>
      <c r="C84" s="139"/>
      <c r="D84" s="67"/>
      <c r="E84" s="66"/>
      <c r="F84" s="37"/>
      <c r="G84" s="140" t="s">
        <v>26</v>
      </c>
      <c r="H84" s="141"/>
      <c r="I84" s="65">
        <v>11</v>
      </c>
      <c r="J84" s="64"/>
      <c r="K84" s="63" t="s">
        <v>25</v>
      </c>
      <c r="L84" s="62">
        <v>1</v>
      </c>
      <c r="M84" s="61">
        <v>2</v>
      </c>
      <c r="N84" s="61">
        <v>3</v>
      </c>
      <c r="O84" s="60">
        <v>4</v>
      </c>
      <c r="P84" s="142"/>
      <c r="Q84" s="59" t="s">
        <v>24</v>
      </c>
      <c r="R84" s="58" t="s">
        <v>23</v>
      </c>
    </row>
    <row r="85" spans="2:18" ht="18" customHeight="1">
      <c r="B85" s="57" t="str">
        <f>IF(H88="BYE","X","2-4")</f>
        <v>2-4</v>
      </c>
      <c r="C85" s="131"/>
      <c r="D85" s="48"/>
      <c r="E85" s="38">
        <f>E84</f>
        <v>0</v>
      </c>
      <c r="F85" s="37"/>
      <c r="G85" s="56">
        <v>1</v>
      </c>
      <c r="H85" s="145"/>
      <c r="I85" s="146"/>
      <c r="J85" s="146"/>
      <c r="K85" s="147"/>
      <c r="L85" s="55"/>
      <c r="M85" s="54"/>
      <c r="N85" s="54"/>
      <c r="O85" s="53"/>
      <c r="P85" s="143"/>
      <c r="Q85" s="52"/>
      <c r="R85" s="51"/>
    </row>
    <row r="86" spans="2:18" ht="18" customHeight="1">
      <c r="B86" s="50" t="s">
        <v>18</v>
      </c>
      <c r="C86" s="130">
        <f>C84</f>
        <v>0</v>
      </c>
      <c r="D86" s="39"/>
      <c r="E86" s="38">
        <f>E84</f>
        <v>0</v>
      </c>
      <c r="F86" s="37"/>
      <c r="G86" s="47">
        <v>2</v>
      </c>
      <c r="H86" s="132"/>
      <c r="I86" s="133"/>
      <c r="J86" s="133"/>
      <c r="K86" s="134"/>
      <c r="L86" s="46"/>
      <c r="M86" s="44"/>
      <c r="N86" s="45"/>
      <c r="O86" s="43"/>
      <c r="P86" s="143"/>
      <c r="Q86" s="42"/>
      <c r="R86" s="41"/>
    </row>
    <row r="87" spans="2:18" ht="18" customHeight="1">
      <c r="B87" s="49" t="str">
        <f>IF(H88="BYE","X","3-4")</f>
        <v>3-4</v>
      </c>
      <c r="C87" s="131"/>
      <c r="D87" s="48"/>
      <c r="E87" s="38">
        <f>E84</f>
        <v>0</v>
      </c>
      <c r="F87" s="37"/>
      <c r="G87" s="47">
        <v>3</v>
      </c>
      <c r="H87" s="132"/>
      <c r="I87" s="133"/>
      <c r="J87" s="133"/>
      <c r="K87" s="134"/>
      <c r="L87" s="46"/>
      <c r="M87" s="45"/>
      <c r="N87" s="44"/>
      <c r="O87" s="43"/>
      <c r="P87" s="143"/>
      <c r="Q87" s="42"/>
      <c r="R87" s="41"/>
    </row>
    <row r="88" spans="2:18" ht="18" customHeight="1" thickBot="1">
      <c r="B88" s="40" t="str">
        <f>IF(H88="BYE","X","1-4")</f>
        <v>1-4</v>
      </c>
      <c r="C88" s="130">
        <f>C84</f>
        <v>0</v>
      </c>
      <c r="D88" s="39"/>
      <c r="E88" s="38">
        <f>E84</f>
        <v>0</v>
      </c>
      <c r="F88" s="37"/>
      <c r="G88" s="36">
        <v>4</v>
      </c>
      <c r="H88" s="136"/>
      <c r="I88" s="137"/>
      <c r="J88" s="137"/>
      <c r="K88" s="138"/>
      <c r="L88" s="35"/>
      <c r="M88" s="34"/>
      <c r="N88" s="34"/>
      <c r="O88" s="33"/>
      <c r="P88" s="144"/>
      <c r="Q88" s="32"/>
      <c r="R88" s="31"/>
    </row>
    <row r="89" spans="2:18" ht="18" customHeight="1" thickBot="1">
      <c r="B89" s="30" t="s">
        <v>12</v>
      </c>
      <c r="C89" s="135"/>
      <c r="D89" s="29"/>
      <c r="E89" s="28">
        <f>E84</f>
        <v>0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6"/>
    </row>
    <row r="90" ht="18" customHeight="1" thickBot="1"/>
    <row r="91" spans="2:18" ht="18" customHeight="1" thickBot="1">
      <c r="B91" s="71"/>
      <c r="C91" s="61" t="s">
        <v>31</v>
      </c>
      <c r="D91" s="61" t="s">
        <v>30</v>
      </c>
      <c r="E91" s="58" t="s">
        <v>29</v>
      </c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69"/>
    </row>
    <row r="92" spans="2:18" ht="18" customHeight="1" thickBot="1">
      <c r="B92" s="68" t="s">
        <v>27</v>
      </c>
      <c r="C92" s="139"/>
      <c r="D92" s="67"/>
      <c r="E92" s="66"/>
      <c r="F92" s="37"/>
      <c r="G92" s="140" t="s">
        <v>26</v>
      </c>
      <c r="H92" s="141"/>
      <c r="I92" s="65">
        <v>12</v>
      </c>
      <c r="J92" s="64"/>
      <c r="K92" s="63" t="s">
        <v>25</v>
      </c>
      <c r="L92" s="62">
        <v>1</v>
      </c>
      <c r="M92" s="61">
        <v>2</v>
      </c>
      <c r="N92" s="61">
        <v>3</v>
      </c>
      <c r="O92" s="60">
        <v>4</v>
      </c>
      <c r="P92" s="142"/>
      <c r="Q92" s="59" t="s">
        <v>24</v>
      </c>
      <c r="R92" s="58" t="s">
        <v>23</v>
      </c>
    </row>
    <row r="93" spans="2:18" ht="18" customHeight="1">
      <c r="B93" s="57" t="str">
        <f>IF(H96="BYE","X","2-4")</f>
        <v>2-4</v>
      </c>
      <c r="C93" s="131"/>
      <c r="D93" s="48"/>
      <c r="E93" s="38">
        <f>E92</f>
        <v>0</v>
      </c>
      <c r="F93" s="37"/>
      <c r="G93" s="56">
        <v>1</v>
      </c>
      <c r="H93" s="145"/>
      <c r="I93" s="146"/>
      <c r="J93" s="146"/>
      <c r="K93" s="147"/>
      <c r="L93" s="55"/>
      <c r="M93" s="54"/>
      <c r="N93" s="54"/>
      <c r="O93" s="53"/>
      <c r="P93" s="143"/>
      <c r="Q93" s="52"/>
      <c r="R93" s="51"/>
    </row>
    <row r="94" spans="2:18" ht="18" customHeight="1">
      <c r="B94" s="50" t="s">
        <v>18</v>
      </c>
      <c r="C94" s="130">
        <f>C92</f>
        <v>0</v>
      </c>
      <c r="D94" s="39"/>
      <c r="E94" s="38">
        <f>E92</f>
        <v>0</v>
      </c>
      <c r="F94" s="37"/>
      <c r="G94" s="47">
        <v>2</v>
      </c>
      <c r="H94" s="132"/>
      <c r="I94" s="133"/>
      <c r="J94" s="133"/>
      <c r="K94" s="134"/>
      <c r="L94" s="46"/>
      <c r="M94" s="44"/>
      <c r="N94" s="45"/>
      <c r="O94" s="43"/>
      <c r="P94" s="143"/>
      <c r="Q94" s="42"/>
      <c r="R94" s="41"/>
    </row>
    <row r="95" spans="2:18" ht="18" customHeight="1">
      <c r="B95" s="49" t="str">
        <f>IF(H96="BYE","X","3-4")</f>
        <v>3-4</v>
      </c>
      <c r="C95" s="131"/>
      <c r="D95" s="48"/>
      <c r="E95" s="38">
        <f>E92</f>
        <v>0</v>
      </c>
      <c r="F95" s="37"/>
      <c r="G95" s="47">
        <v>3</v>
      </c>
      <c r="H95" s="132"/>
      <c r="I95" s="133"/>
      <c r="J95" s="133"/>
      <c r="K95" s="134"/>
      <c r="L95" s="46"/>
      <c r="M95" s="45"/>
      <c r="N95" s="44"/>
      <c r="O95" s="43"/>
      <c r="P95" s="143"/>
      <c r="Q95" s="42"/>
      <c r="R95" s="41"/>
    </row>
    <row r="96" spans="2:18" ht="18" customHeight="1" thickBot="1">
      <c r="B96" s="40" t="str">
        <f>IF(H96="BYE","X","1-4")</f>
        <v>1-4</v>
      </c>
      <c r="C96" s="130">
        <f>C92</f>
        <v>0</v>
      </c>
      <c r="D96" s="39"/>
      <c r="E96" s="38">
        <f>E92</f>
        <v>0</v>
      </c>
      <c r="F96" s="37"/>
      <c r="G96" s="36">
        <v>4</v>
      </c>
      <c r="H96" s="136"/>
      <c r="I96" s="137"/>
      <c r="J96" s="137"/>
      <c r="K96" s="138"/>
      <c r="L96" s="35"/>
      <c r="M96" s="34"/>
      <c r="N96" s="34"/>
      <c r="O96" s="33"/>
      <c r="P96" s="144"/>
      <c r="Q96" s="32"/>
      <c r="R96" s="31"/>
    </row>
    <row r="97" spans="2:18" ht="18" customHeight="1" thickBot="1">
      <c r="B97" s="30" t="s">
        <v>12</v>
      </c>
      <c r="C97" s="135"/>
      <c r="D97" s="29"/>
      <c r="E97" s="28">
        <f>E92</f>
        <v>0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6"/>
    </row>
    <row r="98" ht="18" customHeight="1" thickBot="1"/>
    <row r="99" spans="2:18" ht="18" customHeight="1" thickBot="1">
      <c r="B99" s="71"/>
      <c r="C99" s="61" t="s">
        <v>31</v>
      </c>
      <c r="D99" s="61" t="s">
        <v>30</v>
      </c>
      <c r="E99" s="58" t="s">
        <v>29</v>
      </c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69"/>
    </row>
    <row r="100" spans="2:18" ht="18" customHeight="1" thickBot="1">
      <c r="B100" s="68" t="s">
        <v>27</v>
      </c>
      <c r="C100" s="139"/>
      <c r="D100" s="67"/>
      <c r="E100" s="66"/>
      <c r="F100" s="37"/>
      <c r="G100" s="140" t="s">
        <v>26</v>
      </c>
      <c r="H100" s="141"/>
      <c r="I100" s="65">
        <v>13</v>
      </c>
      <c r="J100" s="64"/>
      <c r="K100" s="63" t="s">
        <v>25</v>
      </c>
      <c r="L100" s="62">
        <v>1</v>
      </c>
      <c r="M100" s="61">
        <v>2</v>
      </c>
      <c r="N100" s="61">
        <v>3</v>
      </c>
      <c r="O100" s="60">
        <v>4</v>
      </c>
      <c r="P100" s="142"/>
      <c r="Q100" s="59" t="s">
        <v>24</v>
      </c>
      <c r="R100" s="58" t="s">
        <v>23</v>
      </c>
    </row>
    <row r="101" spans="2:18" ht="18" customHeight="1">
      <c r="B101" s="57" t="str">
        <f>IF(H104="BYE","X","2-4")</f>
        <v>2-4</v>
      </c>
      <c r="C101" s="131"/>
      <c r="D101" s="48"/>
      <c r="E101" s="38">
        <f>E100</f>
        <v>0</v>
      </c>
      <c r="F101" s="37"/>
      <c r="G101" s="56">
        <v>1</v>
      </c>
      <c r="H101" s="145"/>
      <c r="I101" s="146"/>
      <c r="J101" s="146"/>
      <c r="K101" s="147"/>
      <c r="L101" s="55"/>
      <c r="M101" s="54"/>
      <c r="N101" s="54"/>
      <c r="O101" s="53"/>
      <c r="P101" s="143"/>
      <c r="Q101" s="52"/>
      <c r="R101" s="51"/>
    </row>
    <row r="102" spans="2:18" ht="18" customHeight="1">
      <c r="B102" s="50" t="s">
        <v>18</v>
      </c>
      <c r="C102" s="130">
        <f>C100</f>
        <v>0</v>
      </c>
      <c r="D102" s="39"/>
      <c r="E102" s="38">
        <f>E100</f>
        <v>0</v>
      </c>
      <c r="F102" s="37"/>
      <c r="G102" s="47">
        <v>2</v>
      </c>
      <c r="H102" s="132"/>
      <c r="I102" s="133"/>
      <c r="J102" s="133"/>
      <c r="K102" s="134"/>
      <c r="L102" s="46"/>
      <c r="M102" s="44"/>
      <c r="N102" s="45"/>
      <c r="O102" s="43"/>
      <c r="P102" s="143"/>
      <c r="Q102" s="42"/>
      <c r="R102" s="41"/>
    </row>
    <row r="103" spans="2:18" ht="18" customHeight="1">
      <c r="B103" s="49" t="str">
        <f>IF(H104="BYE","X","3-4")</f>
        <v>3-4</v>
      </c>
      <c r="C103" s="131"/>
      <c r="D103" s="48"/>
      <c r="E103" s="38">
        <f>E100</f>
        <v>0</v>
      </c>
      <c r="F103" s="37"/>
      <c r="G103" s="47">
        <v>3</v>
      </c>
      <c r="H103" s="132"/>
      <c r="I103" s="133"/>
      <c r="J103" s="133"/>
      <c r="K103" s="134"/>
      <c r="L103" s="46"/>
      <c r="M103" s="45"/>
      <c r="N103" s="44"/>
      <c r="O103" s="43"/>
      <c r="P103" s="143"/>
      <c r="Q103" s="42"/>
      <c r="R103" s="41"/>
    </row>
    <row r="104" spans="2:18" ht="18" customHeight="1" thickBot="1">
      <c r="B104" s="40" t="str">
        <f>IF(H104="BYE","X","1-4")</f>
        <v>1-4</v>
      </c>
      <c r="C104" s="130">
        <f>C100</f>
        <v>0</v>
      </c>
      <c r="D104" s="39"/>
      <c r="E104" s="38">
        <f>E100</f>
        <v>0</v>
      </c>
      <c r="F104" s="37"/>
      <c r="G104" s="36">
        <v>4</v>
      </c>
      <c r="H104" s="136"/>
      <c r="I104" s="137"/>
      <c r="J104" s="137"/>
      <c r="K104" s="138"/>
      <c r="L104" s="35"/>
      <c r="M104" s="34"/>
      <c r="N104" s="34"/>
      <c r="O104" s="33"/>
      <c r="P104" s="144"/>
      <c r="Q104" s="32"/>
      <c r="R104" s="31"/>
    </row>
    <row r="105" spans="2:18" ht="18" customHeight="1" thickBot="1">
      <c r="B105" s="30" t="s">
        <v>12</v>
      </c>
      <c r="C105" s="135"/>
      <c r="D105" s="29"/>
      <c r="E105" s="28">
        <f>E100</f>
        <v>0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6"/>
    </row>
    <row r="106" ht="18" customHeight="1" thickBot="1"/>
    <row r="107" spans="2:18" ht="18" customHeight="1" thickBot="1">
      <c r="B107" s="71"/>
      <c r="C107" s="61" t="s">
        <v>31</v>
      </c>
      <c r="D107" s="61" t="s">
        <v>30</v>
      </c>
      <c r="E107" s="58" t="s">
        <v>29</v>
      </c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69"/>
    </row>
    <row r="108" spans="2:18" ht="18" customHeight="1" thickBot="1">
      <c r="B108" s="68" t="s">
        <v>27</v>
      </c>
      <c r="C108" s="139"/>
      <c r="D108" s="67"/>
      <c r="E108" s="66"/>
      <c r="F108" s="37"/>
      <c r="G108" s="140" t="s">
        <v>26</v>
      </c>
      <c r="H108" s="141"/>
      <c r="I108" s="65">
        <v>14</v>
      </c>
      <c r="J108" s="64"/>
      <c r="K108" s="63" t="s">
        <v>25</v>
      </c>
      <c r="L108" s="62">
        <v>1</v>
      </c>
      <c r="M108" s="61">
        <v>2</v>
      </c>
      <c r="N108" s="61">
        <v>3</v>
      </c>
      <c r="O108" s="60">
        <v>4</v>
      </c>
      <c r="P108" s="142"/>
      <c r="Q108" s="59" t="s">
        <v>24</v>
      </c>
      <c r="R108" s="58" t="s">
        <v>23</v>
      </c>
    </row>
    <row r="109" spans="2:18" ht="18" customHeight="1">
      <c r="B109" s="57" t="str">
        <f>IF(H112="BYE","X","2-4")</f>
        <v>2-4</v>
      </c>
      <c r="C109" s="131"/>
      <c r="D109" s="48"/>
      <c r="E109" s="38">
        <f>E108</f>
        <v>0</v>
      </c>
      <c r="F109" s="37"/>
      <c r="G109" s="56">
        <v>1</v>
      </c>
      <c r="H109" s="145"/>
      <c r="I109" s="146"/>
      <c r="J109" s="146"/>
      <c r="K109" s="147"/>
      <c r="L109" s="55"/>
      <c r="M109" s="54"/>
      <c r="N109" s="54"/>
      <c r="O109" s="53"/>
      <c r="P109" s="143"/>
      <c r="Q109" s="52"/>
      <c r="R109" s="51"/>
    </row>
    <row r="110" spans="2:18" ht="18" customHeight="1">
      <c r="B110" s="50" t="s">
        <v>18</v>
      </c>
      <c r="C110" s="130">
        <f>C108</f>
        <v>0</v>
      </c>
      <c r="D110" s="39"/>
      <c r="E110" s="38">
        <f>E108</f>
        <v>0</v>
      </c>
      <c r="F110" s="37"/>
      <c r="G110" s="47">
        <v>2</v>
      </c>
      <c r="H110" s="132"/>
      <c r="I110" s="133"/>
      <c r="J110" s="133"/>
      <c r="K110" s="134"/>
      <c r="L110" s="46"/>
      <c r="M110" s="44"/>
      <c r="N110" s="45"/>
      <c r="O110" s="43"/>
      <c r="P110" s="143"/>
      <c r="Q110" s="42"/>
      <c r="R110" s="41"/>
    </row>
    <row r="111" spans="2:18" ht="18" customHeight="1">
      <c r="B111" s="49" t="str">
        <f>IF(H112="BYE","X","3-4")</f>
        <v>3-4</v>
      </c>
      <c r="C111" s="131"/>
      <c r="D111" s="48"/>
      <c r="E111" s="38">
        <f>E108</f>
        <v>0</v>
      </c>
      <c r="F111" s="37"/>
      <c r="G111" s="47">
        <v>3</v>
      </c>
      <c r="H111" s="132"/>
      <c r="I111" s="133"/>
      <c r="J111" s="133"/>
      <c r="K111" s="134"/>
      <c r="L111" s="46"/>
      <c r="M111" s="45"/>
      <c r="N111" s="44"/>
      <c r="O111" s="43"/>
      <c r="P111" s="143"/>
      <c r="Q111" s="42"/>
      <c r="R111" s="41"/>
    </row>
    <row r="112" spans="2:18" ht="18" customHeight="1" thickBot="1">
      <c r="B112" s="40" t="str">
        <f>IF(H112="BYE","X","1-4")</f>
        <v>1-4</v>
      </c>
      <c r="C112" s="130">
        <f>C108</f>
        <v>0</v>
      </c>
      <c r="D112" s="39"/>
      <c r="E112" s="38">
        <f>E108</f>
        <v>0</v>
      </c>
      <c r="F112" s="37"/>
      <c r="G112" s="36">
        <v>4</v>
      </c>
      <c r="H112" s="136"/>
      <c r="I112" s="137"/>
      <c r="J112" s="137"/>
      <c r="K112" s="138"/>
      <c r="L112" s="35"/>
      <c r="M112" s="34"/>
      <c r="N112" s="34"/>
      <c r="O112" s="33"/>
      <c r="P112" s="144"/>
      <c r="Q112" s="32"/>
      <c r="R112" s="31"/>
    </row>
    <row r="113" spans="2:18" ht="18" customHeight="1" thickBot="1">
      <c r="B113" s="30" t="s">
        <v>12</v>
      </c>
      <c r="C113" s="135"/>
      <c r="D113" s="29"/>
      <c r="E113" s="28">
        <f>E108</f>
        <v>0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6"/>
    </row>
    <row r="114" ht="18" customHeight="1" thickBot="1"/>
    <row r="115" spans="2:18" ht="18" customHeight="1" thickBot="1">
      <c r="B115" s="71"/>
      <c r="C115" s="61" t="s">
        <v>31</v>
      </c>
      <c r="D115" s="61" t="s">
        <v>30</v>
      </c>
      <c r="E115" s="58" t="s">
        <v>29</v>
      </c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69"/>
    </row>
    <row r="116" spans="2:18" ht="18" customHeight="1" thickBot="1">
      <c r="B116" s="68" t="s">
        <v>27</v>
      </c>
      <c r="C116" s="139"/>
      <c r="D116" s="67"/>
      <c r="E116" s="66"/>
      <c r="F116" s="37"/>
      <c r="G116" s="140" t="s">
        <v>26</v>
      </c>
      <c r="H116" s="141"/>
      <c r="I116" s="65">
        <v>15</v>
      </c>
      <c r="J116" s="64"/>
      <c r="K116" s="63" t="s">
        <v>25</v>
      </c>
      <c r="L116" s="62">
        <v>1</v>
      </c>
      <c r="M116" s="61">
        <v>2</v>
      </c>
      <c r="N116" s="61">
        <v>3</v>
      </c>
      <c r="O116" s="60">
        <v>4</v>
      </c>
      <c r="P116" s="142"/>
      <c r="Q116" s="59" t="s">
        <v>24</v>
      </c>
      <c r="R116" s="58" t="s">
        <v>23</v>
      </c>
    </row>
    <row r="117" spans="2:18" ht="18" customHeight="1">
      <c r="B117" s="57" t="str">
        <f>IF(H120="BYE","X","2-4")</f>
        <v>2-4</v>
      </c>
      <c r="C117" s="131"/>
      <c r="D117" s="48"/>
      <c r="E117" s="38">
        <f>E116</f>
        <v>0</v>
      </c>
      <c r="F117" s="37"/>
      <c r="G117" s="56">
        <v>1</v>
      </c>
      <c r="H117" s="145"/>
      <c r="I117" s="146"/>
      <c r="J117" s="146"/>
      <c r="K117" s="147"/>
      <c r="L117" s="55"/>
      <c r="M117" s="54"/>
      <c r="N117" s="54"/>
      <c r="O117" s="53"/>
      <c r="P117" s="143"/>
      <c r="Q117" s="52"/>
      <c r="R117" s="51"/>
    </row>
    <row r="118" spans="2:18" ht="18" customHeight="1">
      <c r="B118" s="50" t="s">
        <v>18</v>
      </c>
      <c r="C118" s="130">
        <f>C116</f>
        <v>0</v>
      </c>
      <c r="D118" s="39"/>
      <c r="E118" s="38">
        <f>E116</f>
        <v>0</v>
      </c>
      <c r="F118" s="37"/>
      <c r="G118" s="47">
        <v>2</v>
      </c>
      <c r="H118" s="132"/>
      <c r="I118" s="133"/>
      <c r="J118" s="133"/>
      <c r="K118" s="134"/>
      <c r="L118" s="46"/>
      <c r="M118" s="44"/>
      <c r="N118" s="45"/>
      <c r="O118" s="43"/>
      <c r="P118" s="143"/>
      <c r="Q118" s="42"/>
      <c r="R118" s="41"/>
    </row>
    <row r="119" spans="2:18" ht="18" customHeight="1">
      <c r="B119" s="49" t="str">
        <f>IF(H120="BYE","X","3-4")</f>
        <v>3-4</v>
      </c>
      <c r="C119" s="131"/>
      <c r="D119" s="48"/>
      <c r="E119" s="38">
        <f>E116</f>
        <v>0</v>
      </c>
      <c r="F119" s="37"/>
      <c r="G119" s="47">
        <v>3</v>
      </c>
      <c r="H119" s="132"/>
      <c r="I119" s="133"/>
      <c r="J119" s="133"/>
      <c r="K119" s="134"/>
      <c r="L119" s="46"/>
      <c r="M119" s="45"/>
      <c r="N119" s="44"/>
      <c r="O119" s="43"/>
      <c r="P119" s="143"/>
      <c r="Q119" s="42"/>
      <c r="R119" s="41"/>
    </row>
    <row r="120" spans="2:18" ht="18" customHeight="1" thickBot="1">
      <c r="B120" s="40" t="str">
        <f>IF(H120="BYE","X","1-4")</f>
        <v>1-4</v>
      </c>
      <c r="C120" s="130">
        <f>C116</f>
        <v>0</v>
      </c>
      <c r="D120" s="39"/>
      <c r="E120" s="38">
        <f>E116</f>
        <v>0</v>
      </c>
      <c r="F120" s="37"/>
      <c r="G120" s="36">
        <v>4</v>
      </c>
      <c r="H120" s="136"/>
      <c r="I120" s="137"/>
      <c r="J120" s="137"/>
      <c r="K120" s="138"/>
      <c r="L120" s="35"/>
      <c r="M120" s="34"/>
      <c r="N120" s="34"/>
      <c r="O120" s="33"/>
      <c r="P120" s="144"/>
      <c r="Q120" s="32"/>
      <c r="R120" s="31"/>
    </row>
    <row r="121" spans="2:18" ht="18" customHeight="1" thickBot="1">
      <c r="B121" s="30" t="s">
        <v>12</v>
      </c>
      <c r="C121" s="135"/>
      <c r="D121" s="29"/>
      <c r="E121" s="28">
        <f>E116</f>
        <v>0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6"/>
    </row>
    <row r="122" ht="18" customHeight="1" thickBot="1"/>
    <row r="123" spans="2:18" ht="18" customHeight="1" thickBot="1">
      <c r="B123" s="71"/>
      <c r="C123" s="61" t="s">
        <v>31</v>
      </c>
      <c r="D123" s="61" t="s">
        <v>30</v>
      </c>
      <c r="E123" s="58" t="s">
        <v>29</v>
      </c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69"/>
    </row>
    <row r="124" spans="2:18" ht="18" customHeight="1" thickBot="1">
      <c r="B124" s="68" t="s">
        <v>27</v>
      </c>
      <c r="C124" s="139"/>
      <c r="D124" s="67"/>
      <c r="E124" s="66"/>
      <c r="F124" s="37"/>
      <c r="G124" s="140" t="s">
        <v>26</v>
      </c>
      <c r="H124" s="141"/>
      <c r="I124" s="65">
        <v>16</v>
      </c>
      <c r="J124" s="64"/>
      <c r="K124" s="63" t="s">
        <v>25</v>
      </c>
      <c r="L124" s="62">
        <v>1</v>
      </c>
      <c r="M124" s="61">
        <v>2</v>
      </c>
      <c r="N124" s="61">
        <v>3</v>
      </c>
      <c r="O124" s="60">
        <v>4</v>
      </c>
      <c r="P124" s="142"/>
      <c r="Q124" s="59" t="s">
        <v>24</v>
      </c>
      <c r="R124" s="58" t="s">
        <v>23</v>
      </c>
    </row>
    <row r="125" spans="2:18" ht="18" customHeight="1">
      <c r="B125" s="57" t="str">
        <f>IF(H128="BYE","X","2-4")</f>
        <v>2-4</v>
      </c>
      <c r="C125" s="131"/>
      <c r="D125" s="48"/>
      <c r="E125" s="38">
        <f>E124</f>
        <v>0</v>
      </c>
      <c r="F125" s="37"/>
      <c r="G125" s="56">
        <v>1</v>
      </c>
      <c r="H125" s="145"/>
      <c r="I125" s="146"/>
      <c r="J125" s="146"/>
      <c r="K125" s="147"/>
      <c r="L125" s="55"/>
      <c r="M125" s="54"/>
      <c r="N125" s="54"/>
      <c r="O125" s="53"/>
      <c r="P125" s="143"/>
      <c r="Q125" s="52"/>
      <c r="R125" s="51"/>
    </row>
    <row r="126" spans="2:18" ht="18" customHeight="1">
      <c r="B126" s="50" t="s">
        <v>18</v>
      </c>
      <c r="C126" s="130">
        <f>C124</f>
        <v>0</v>
      </c>
      <c r="D126" s="39"/>
      <c r="E126" s="38">
        <f>E124</f>
        <v>0</v>
      </c>
      <c r="F126" s="37"/>
      <c r="G126" s="47">
        <v>2</v>
      </c>
      <c r="H126" s="132"/>
      <c r="I126" s="133"/>
      <c r="J126" s="133"/>
      <c r="K126" s="134"/>
      <c r="L126" s="46"/>
      <c r="M126" s="44"/>
      <c r="N126" s="45"/>
      <c r="O126" s="43"/>
      <c r="P126" s="143"/>
      <c r="Q126" s="42"/>
      <c r="R126" s="41"/>
    </row>
    <row r="127" spans="2:18" ht="18" customHeight="1">
      <c r="B127" s="49" t="str">
        <f>IF(H128="BYE","X","3-4")</f>
        <v>3-4</v>
      </c>
      <c r="C127" s="131"/>
      <c r="D127" s="48"/>
      <c r="E127" s="38">
        <f>E124</f>
        <v>0</v>
      </c>
      <c r="F127" s="37"/>
      <c r="G127" s="47">
        <v>3</v>
      </c>
      <c r="H127" s="132"/>
      <c r="I127" s="133"/>
      <c r="J127" s="133"/>
      <c r="K127" s="134"/>
      <c r="L127" s="46"/>
      <c r="M127" s="45"/>
      <c r="N127" s="44"/>
      <c r="O127" s="43"/>
      <c r="P127" s="143"/>
      <c r="Q127" s="42"/>
      <c r="R127" s="41"/>
    </row>
    <row r="128" spans="2:18" ht="18" customHeight="1" thickBot="1">
      <c r="B128" s="40" t="str">
        <f>IF(H128="BYE","X","1-4")</f>
        <v>1-4</v>
      </c>
      <c r="C128" s="130">
        <f>C124</f>
        <v>0</v>
      </c>
      <c r="D128" s="39"/>
      <c r="E128" s="38">
        <f>E124</f>
        <v>0</v>
      </c>
      <c r="F128" s="37"/>
      <c r="G128" s="36">
        <v>4</v>
      </c>
      <c r="H128" s="136"/>
      <c r="I128" s="137"/>
      <c r="J128" s="137"/>
      <c r="K128" s="138"/>
      <c r="L128" s="35"/>
      <c r="M128" s="34"/>
      <c r="N128" s="34"/>
      <c r="O128" s="33"/>
      <c r="P128" s="144"/>
      <c r="Q128" s="32"/>
      <c r="R128" s="31"/>
    </row>
    <row r="129" spans="2:18" ht="18" customHeight="1" thickBot="1">
      <c r="B129" s="30" t="s">
        <v>12</v>
      </c>
      <c r="C129" s="135"/>
      <c r="D129" s="29"/>
      <c r="E129" s="28">
        <f>E124</f>
        <v>0</v>
      </c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6"/>
    </row>
    <row r="130" ht="18" customHeight="1" thickBot="1"/>
    <row r="131" spans="2:18" ht="18" customHeight="1" thickBot="1">
      <c r="B131" s="71"/>
      <c r="C131" s="61" t="s">
        <v>31</v>
      </c>
      <c r="D131" s="61" t="s">
        <v>30</v>
      </c>
      <c r="E131" s="58" t="s">
        <v>29</v>
      </c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69"/>
    </row>
    <row r="132" spans="2:18" ht="18" customHeight="1" thickBot="1">
      <c r="B132" s="68" t="s">
        <v>27</v>
      </c>
      <c r="C132" s="139"/>
      <c r="D132" s="67"/>
      <c r="E132" s="66"/>
      <c r="F132" s="37"/>
      <c r="G132" s="140" t="s">
        <v>26</v>
      </c>
      <c r="H132" s="141"/>
      <c r="I132" s="65">
        <v>17</v>
      </c>
      <c r="J132" s="64"/>
      <c r="K132" s="63" t="s">
        <v>25</v>
      </c>
      <c r="L132" s="62">
        <v>1</v>
      </c>
      <c r="M132" s="61">
        <v>2</v>
      </c>
      <c r="N132" s="61">
        <v>3</v>
      </c>
      <c r="O132" s="60">
        <v>4</v>
      </c>
      <c r="P132" s="142"/>
      <c r="Q132" s="59" t="s">
        <v>24</v>
      </c>
      <c r="R132" s="58" t="s">
        <v>23</v>
      </c>
    </row>
    <row r="133" spans="2:18" ht="18" customHeight="1">
      <c r="B133" s="57" t="str">
        <f>IF(H136="BYE","X","2-4")</f>
        <v>2-4</v>
      </c>
      <c r="C133" s="131"/>
      <c r="D133" s="48"/>
      <c r="E133" s="38">
        <f>E132</f>
        <v>0</v>
      </c>
      <c r="F133" s="37"/>
      <c r="G133" s="56">
        <v>1</v>
      </c>
      <c r="H133" s="145"/>
      <c r="I133" s="146"/>
      <c r="J133" s="146"/>
      <c r="K133" s="147"/>
      <c r="L133" s="55"/>
      <c r="M133" s="54"/>
      <c r="N133" s="54"/>
      <c r="O133" s="53"/>
      <c r="P133" s="143"/>
      <c r="Q133" s="52"/>
      <c r="R133" s="51"/>
    </row>
    <row r="134" spans="2:18" ht="18" customHeight="1">
      <c r="B134" s="50" t="s">
        <v>18</v>
      </c>
      <c r="C134" s="130">
        <f>C132</f>
        <v>0</v>
      </c>
      <c r="D134" s="39"/>
      <c r="E134" s="38">
        <f>E132</f>
        <v>0</v>
      </c>
      <c r="F134" s="37"/>
      <c r="G134" s="47">
        <v>2</v>
      </c>
      <c r="H134" s="132"/>
      <c r="I134" s="133"/>
      <c r="J134" s="133"/>
      <c r="K134" s="134"/>
      <c r="L134" s="46"/>
      <c r="M134" s="44"/>
      <c r="N134" s="45"/>
      <c r="O134" s="43"/>
      <c r="P134" s="143"/>
      <c r="Q134" s="42"/>
      <c r="R134" s="41"/>
    </row>
    <row r="135" spans="2:18" ht="18" customHeight="1">
      <c r="B135" s="49" t="str">
        <f>IF(H136="BYE","X","3-4")</f>
        <v>3-4</v>
      </c>
      <c r="C135" s="131"/>
      <c r="D135" s="48"/>
      <c r="E135" s="38">
        <f>E132</f>
        <v>0</v>
      </c>
      <c r="F135" s="37"/>
      <c r="G135" s="47">
        <v>3</v>
      </c>
      <c r="H135" s="132"/>
      <c r="I135" s="133"/>
      <c r="J135" s="133"/>
      <c r="K135" s="134"/>
      <c r="L135" s="46"/>
      <c r="M135" s="45"/>
      <c r="N135" s="44"/>
      <c r="O135" s="43"/>
      <c r="P135" s="143"/>
      <c r="Q135" s="42"/>
      <c r="R135" s="41"/>
    </row>
    <row r="136" spans="2:18" ht="18" customHeight="1" thickBot="1">
      <c r="B136" s="40" t="str">
        <f>IF(H136="BYE","X","1-4")</f>
        <v>1-4</v>
      </c>
      <c r="C136" s="130">
        <f>C132</f>
        <v>0</v>
      </c>
      <c r="D136" s="39"/>
      <c r="E136" s="38">
        <f>E132</f>
        <v>0</v>
      </c>
      <c r="F136" s="37"/>
      <c r="G136" s="36">
        <v>4</v>
      </c>
      <c r="H136" s="136"/>
      <c r="I136" s="137"/>
      <c r="J136" s="137"/>
      <c r="K136" s="138"/>
      <c r="L136" s="35"/>
      <c r="M136" s="34"/>
      <c r="N136" s="34"/>
      <c r="O136" s="33"/>
      <c r="P136" s="144"/>
      <c r="Q136" s="32"/>
      <c r="R136" s="31"/>
    </row>
    <row r="137" spans="2:18" ht="18" customHeight="1" thickBot="1">
      <c r="B137" s="30" t="s">
        <v>12</v>
      </c>
      <c r="C137" s="135"/>
      <c r="D137" s="29"/>
      <c r="E137" s="28">
        <f>E132</f>
        <v>0</v>
      </c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6"/>
    </row>
    <row r="138" ht="18" customHeight="1" thickBot="1"/>
    <row r="139" spans="2:18" ht="18" customHeight="1" thickBot="1">
      <c r="B139" s="71"/>
      <c r="C139" s="61" t="s">
        <v>31</v>
      </c>
      <c r="D139" s="61" t="s">
        <v>30</v>
      </c>
      <c r="E139" s="58" t="s">
        <v>29</v>
      </c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69"/>
    </row>
    <row r="140" spans="2:18" ht="18" customHeight="1" thickBot="1">
      <c r="B140" s="68" t="s">
        <v>27</v>
      </c>
      <c r="C140" s="139"/>
      <c r="D140" s="67"/>
      <c r="E140" s="66"/>
      <c r="F140" s="37"/>
      <c r="G140" s="140" t="s">
        <v>26</v>
      </c>
      <c r="H140" s="141"/>
      <c r="I140" s="65">
        <v>18</v>
      </c>
      <c r="J140" s="64"/>
      <c r="K140" s="63" t="s">
        <v>25</v>
      </c>
      <c r="L140" s="62">
        <v>1</v>
      </c>
      <c r="M140" s="61">
        <v>2</v>
      </c>
      <c r="N140" s="61">
        <v>3</v>
      </c>
      <c r="O140" s="60">
        <v>4</v>
      </c>
      <c r="P140" s="142"/>
      <c r="Q140" s="59" t="s">
        <v>24</v>
      </c>
      <c r="R140" s="58" t="s">
        <v>23</v>
      </c>
    </row>
    <row r="141" spans="2:18" ht="18" customHeight="1">
      <c r="B141" s="57" t="str">
        <f>IF(H144="BYE","X","2-4")</f>
        <v>2-4</v>
      </c>
      <c r="C141" s="131"/>
      <c r="D141" s="48"/>
      <c r="E141" s="38">
        <f>E140</f>
        <v>0</v>
      </c>
      <c r="F141" s="37"/>
      <c r="G141" s="56">
        <v>1</v>
      </c>
      <c r="H141" s="145"/>
      <c r="I141" s="146"/>
      <c r="J141" s="146"/>
      <c r="K141" s="147"/>
      <c r="L141" s="55"/>
      <c r="M141" s="54"/>
      <c r="N141" s="54"/>
      <c r="O141" s="53"/>
      <c r="P141" s="143"/>
      <c r="Q141" s="52"/>
      <c r="R141" s="51"/>
    </row>
    <row r="142" spans="2:18" ht="18" customHeight="1">
      <c r="B142" s="50" t="s">
        <v>18</v>
      </c>
      <c r="C142" s="130">
        <f>C140</f>
        <v>0</v>
      </c>
      <c r="D142" s="39"/>
      <c r="E142" s="38">
        <f>E140</f>
        <v>0</v>
      </c>
      <c r="F142" s="37"/>
      <c r="G142" s="47">
        <v>2</v>
      </c>
      <c r="H142" s="132"/>
      <c r="I142" s="133"/>
      <c r="J142" s="133"/>
      <c r="K142" s="134"/>
      <c r="L142" s="46"/>
      <c r="M142" s="44"/>
      <c r="N142" s="45"/>
      <c r="O142" s="43"/>
      <c r="P142" s="143"/>
      <c r="Q142" s="42"/>
      <c r="R142" s="41"/>
    </row>
    <row r="143" spans="2:18" ht="18" customHeight="1">
      <c r="B143" s="49" t="str">
        <f>IF(H144="BYE","X","3-4")</f>
        <v>3-4</v>
      </c>
      <c r="C143" s="131"/>
      <c r="D143" s="48"/>
      <c r="E143" s="38">
        <f>E140</f>
        <v>0</v>
      </c>
      <c r="F143" s="37"/>
      <c r="G143" s="47">
        <v>3</v>
      </c>
      <c r="H143" s="132"/>
      <c r="I143" s="133"/>
      <c r="J143" s="133"/>
      <c r="K143" s="134"/>
      <c r="L143" s="46"/>
      <c r="M143" s="45"/>
      <c r="N143" s="44"/>
      <c r="O143" s="43"/>
      <c r="P143" s="143"/>
      <c r="Q143" s="42"/>
      <c r="R143" s="41"/>
    </row>
    <row r="144" spans="2:18" ht="18" customHeight="1" thickBot="1">
      <c r="B144" s="40" t="str">
        <f>IF(H144="BYE","X","1-4")</f>
        <v>1-4</v>
      </c>
      <c r="C144" s="130">
        <f>C140</f>
        <v>0</v>
      </c>
      <c r="D144" s="39"/>
      <c r="E144" s="38">
        <f>E140</f>
        <v>0</v>
      </c>
      <c r="F144" s="37"/>
      <c r="G144" s="36">
        <v>4</v>
      </c>
      <c r="H144" s="136"/>
      <c r="I144" s="137"/>
      <c r="J144" s="137"/>
      <c r="K144" s="138"/>
      <c r="L144" s="35"/>
      <c r="M144" s="34"/>
      <c r="N144" s="34"/>
      <c r="O144" s="33"/>
      <c r="P144" s="144"/>
      <c r="Q144" s="32"/>
      <c r="R144" s="31"/>
    </row>
    <row r="145" spans="2:18" ht="18" customHeight="1" thickBot="1">
      <c r="B145" s="30" t="s">
        <v>12</v>
      </c>
      <c r="C145" s="135"/>
      <c r="D145" s="29"/>
      <c r="E145" s="28">
        <f>E140</f>
        <v>0</v>
      </c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6"/>
    </row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sheetProtection/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</mergeCells>
  <conditionalFormatting sqref="Q6:Q8">
    <cfRule type="cellIs" priority="36" dxfId="1326" operator="equal" stopIfTrue="1">
      <formula>0</formula>
    </cfRule>
  </conditionalFormatting>
  <conditionalFormatting sqref="Q5">
    <cfRule type="cellIs" priority="35" dxfId="1326" operator="equal" stopIfTrue="1">
      <formula>0</formula>
    </cfRule>
  </conditionalFormatting>
  <conditionalFormatting sqref="Q14:Q16">
    <cfRule type="cellIs" priority="34" dxfId="1326" operator="equal" stopIfTrue="1">
      <formula>0</formula>
    </cfRule>
  </conditionalFormatting>
  <conditionalFormatting sqref="Q13">
    <cfRule type="cellIs" priority="33" dxfId="1326" operator="equal" stopIfTrue="1">
      <formula>0</formula>
    </cfRule>
  </conditionalFormatting>
  <conditionalFormatting sqref="Q22:Q24">
    <cfRule type="cellIs" priority="32" dxfId="1326" operator="equal" stopIfTrue="1">
      <formula>0</formula>
    </cfRule>
  </conditionalFormatting>
  <conditionalFormatting sqref="Q21">
    <cfRule type="cellIs" priority="31" dxfId="1326" operator="equal" stopIfTrue="1">
      <formula>0</formula>
    </cfRule>
  </conditionalFormatting>
  <conditionalFormatting sqref="Q30:Q32">
    <cfRule type="cellIs" priority="30" dxfId="1326" operator="equal" stopIfTrue="1">
      <formula>0</formula>
    </cfRule>
  </conditionalFormatting>
  <conditionalFormatting sqref="Q29">
    <cfRule type="cellIs" priority="29" dxfId="1326" operator="equal" stopIfTrue="1">
      <formula>0</formula>
    </cfRule>
  </conditionalFormatting>
  <conditionalFormatting sqref="Q38:Q40">
    <cfRule type="cellIs" priority="28" dxfId="1326" operator="equal" stopIfTrue="1">
      <formula>0</formula>
    </cfRule>
  </conditionalFormatting>
  <conditionalFormatting sqref="Q37">
    <cfRule type="cellIs" priority="27" dxfId="1326" operator="equal" stopIfTrue="1">
      <formula>0</formula>
    </cfRule>
  </conditionalFormatting>
  <conditionalFormatting sqref="Q46:Q48">
    <cfRule type="cellIs" priority="26" dxfId="1326" operator="equal" stopIfTrue="1">
      <formula>0</formula>
    </cfRule>
  </conditionalFormatting>
  <conditionalFormatting sqref="Q45">
    <cfRule type="cellIs" priority="25" dxfId="1326" operator="equal" stopIfTrue="1">
      <formula>0</formula>
    </cfRule>
  </conditionalFormatting>
  <conditionalFormatting sqref="Q54:Q56">
    <cfRule type="cellIs" priority="24" dxfId="1326" operator="equal" stopIfTrue="1">
      <formula>0</formula>
    </cfRule>
  </conditionalFormatting>
  <conditionalFormatting sqref="Q53">
    <cfRule type="cellIs" priority="23" dxfId="1326" operator="equal" stopIfTrue="1">
      <formula>0</formula>
    </cfRule>
  </conditionalFormatting>
  <conditionalFormatting sqref="Q62:Q64">
    <cfRule type="cellIs" priority="22" dxfId="1326" operator="equal" stopIfTrue="1">
      <formula>0</formula>
    </cfRule>
  </conditionalFormatting>
  <conditionalFormatting sqref="Q61">
    <cfRule type="cellIs" priority="21" dxfId="1326" operator="equal" stopIfTrue="1">
      <formula>0</formula>
    </cfRule>
  </conditionalFormatting>
  <conditionalFormatting sqref="Q70:Q72">
    <cfRule type="cellIs" priority="20" dxfId="1326" operator="equal" stopIfTrue="1">
      <formula>0</formula>
    </cfRule>
  </conditionalFormatting>
  <conditionalFormatting sqref="Q69">
    <cfRule type="cellIs" priority="19" dxfId="1326" operator="equal" stopIfTrue="1">
      <formula>0</formula>
    </cfRule>
  </conditionalFormatting>
  <conditionalFormatting sqref="Q78:Q80">
    <cfRule type="cellIs" priority="18" dxfId="1326" operator="equal" stopIfTrue="1">
      <formula>0</formula>
    </cfRule>
  </conditionalFormatting>
  <conditionalFormatting sqref="Q77">
    <cfRule type="cellIs" priority="17" dxfId="1326" operator="equal" stopIfTrue="1">
      <formula>0</formula>
    </cfRule>
  </conditionalFormatting>
  <conditionalFormatting sqref="Q86:Q88">
    <cfRule type="cellIs" priority="16" dxfId="1326" operator="equal" stopIfTrue="1">
      <formula>0</formula>
    </cfRule>
  </conditionalFormatting>
  <conditionalFormatting sqref="Q85">
    <cfRule type="cellIs" priority="15" dxfId="1326" operator="equal" stopIfTrue="1">
      <formula>0</formula>
    </cfRule>
  </conditionalFormatting>
  <conditionalFormatting sqref="Q94:Q96">
    <cfRule type="cellIs" priority="14" dxfId="1326" operator="equal" stopIfTrue="1">
      <formula>0</formula>
    </cfRule>
  </conditionalFormatting>
  <conditionalFormatting sqref="Q93">
    <cfRule type="cellIs" priority="13" dxfId="1326" operator="equal" stopIfTrue="1">
      <formula>0</formula>
    </cfRule>
  </conditionalFormatting>
  <conditionalFormatting sqref="Q102:Q104">
    <cfRule type="cellIs" priority="12" dxfId="1326" operator="equal" stopIfTrue="1">
      <formula>0</formula>
    </cfRule>
  </conditionalFormatting>
  <conditionalFormatting sqref="Q101">
    <cfRule type="cellIs" priority="11" dxfId="1326" operator="equal" stopIfTrue="1">
      <formula>0</formula>
    </cfRule>
  </conditionalFormatting>
  <conditionalFormatting sqref="Q110:Q112">
    <cfRule type="cellIs" priority="10" dxfId="1326" operator="equal" stopIfTrue="1">
      <formula>0</formula>
    </cfRule>
  </conditionalFormatting>
  <conditionalFormatting sqref="Q109">
    <cfRule type="cellIs" priority="9" dxfId="1326" operator="equal" stopIfTrue="1">
      <formula>0</formula>
    </cfRule>
  </conditionalFormatting>
  <conditionalFormatting sqref="Q118:Q120">
    <cfRule type="cellIs" priority="8" dxfId="1326" operator="equal" stopIfTrue="1">
      <formula>0</formula>
    </cfRule>
  </conditionalFormatting>
  <conditionalFormatting sqref="Q117">
    <cfRule type="cellIs" priority="7" dxfId="1326" operator="equal" stopIfTrue="1">
      <formula>0</formula>
    </cfRule>
  </conditionalFormatting>
  <conditionalFormatting sqref="Q126:Q128">
    <cfRule type="cellIs" priority="6" dxfId="1326" operator="equal" stopIfTrue="1">
      <formula>0</formula>
    </cfRule>
  </conditionalFormatting>
  <conditionalFormatting sqref="Q125">
    <cfRule type="cellIs" priority="5" dxfId="1326" operator="equal" stopIfTrue="1">
      <formula>0</formula>
    </cfRule>
  </conditionalFormatting>
  <conditionalFormatting sqref="Q134:Q136">
    <cfRule type="cellIs" priority="4" dxfId="1326" operator="equal" stopIfTrue="1">
      <formula>0</formula>
    </cfRule>
  </conditionalFormatting>
  <conditionalFormatting sqref="Q133">
    <cfRule type="cellIs" priority="3" dxfId="1326" operator="equal" stopIfTrue="1">
      <formula>0</formula>
    </cfRule>
  </conditionalFormatting>
  <conditionalFormatting sqref="Q142:Q144">
    <cfRule type="cellIs" priority="2" dxfId="1326" operator="equal" stopIfTrue="1">
      <formula>0</formula>
    </cfRule>
  </conditionalFormatting>
  <conditionalFormatting sqref="Q141">
    <cfRule type="cellIs" priority="1" dxfId="1326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fitToHeight="2" horizontalDpi="300" verticalDpi="300" orientation="portrait" paperSize="9" scale="85" r:id="rId1"/>
  <headerFooter alignWithMargins="0">
    <oddFooter>&amp;CPágina &amp;P</oddFooter>
  </headerFooter>
  <rowBreaks count="2" manualBreakCount="2">
    <brk id="49" max="255" man="1"/>
    <brk id="9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T145"/>
  <sheetViews>
    <sheetView view="pageBreakPreview" zoomScaleSheetLayoutView="100" zoomScalePageLayoutView="0" workbookViewId="0" topLeftCell="A22">
      <selection activeCell="W30" sqref="W26:X30"/>
    </sheetView>
  </sheetViews>
  <sheetFormatPr defaultColWidth="9.140625" defaultRowHeight="15" outlineLevelCol="1"/>
  <cols>
    <col min="1" max="1" width="4.7109375" style="98" customWidth="1" outlineLevel="1"/>
    <col min="2" max="2" width="6.7109375" style="98" customWidth="1" outlineLevel="1"/>
    <col min="3" max="3" width="8.00390625" style="99" customWidth="1" outlineLevel="1"/>
    <col min="4" max="4" width="6.7109375" style="99" customWidth="1"/>
    <col min="5" max="5" width="6.7109375" style="100" customWidth="1"/>
    <col min="6" max="6" width="2.7109375" style="101" customWidth="1"/>
    <col min="7" max="7" width="3.8515625" style="101" bestFit="1" customWidth="1"/>
    <col min="8" max="10" width="8.7109375" style="101" customWidth="1"/>
    <col min="11" max="11" width="7.8515625" style="101" bestFit="1" customWidth="1"/>
    <col min="12" max="18" width="5.7109375" style="101" customWidth="1"/>
    <col min="19" max="19" width="4.7109375" style="97" customWidth="1"/>
    <col min="20" max="20" width="9.140625" style="97" customWidth="1"/>
    <col min="21" max="21" width="15.421875" style="97" bestFit="1" customWidth="1"/>
    <col min="22" max="16384" width="9.140625" style="97" customWidth="1"/>
  </cols>
  <sheetData>
    <row r="1" spans="1:18" ht="18" customHeight="1" thickBot="1">
      <c r="A1" s="97"/>
      <c r="B1" s="190" t="s">
        <v>59</v>
      </c>
      <c r="C1" s="191"/>
      <c r="D1" s="191"/>
      <c r="E1" s="191"/>
      <c r="F1" s="192" t="s">
        <v>34</v>
      </c>
      <c r="G1" s="192"/>
      <c r="H1" s="192"/>
      <c r="I1" s="192"/>
      <c r="J1" s="192"/>
      <c r="K1" s="192" t="s">
        <v>75</v>
      </c>
      <c r="L1" s="192"/>
      <c r="M1" s="192"/>
      <c r="N1" s="192"/>
      <c r="O1" s="192" t="s">
        <v>60</v>
      </c>
      <c r="P1" s="192"/>
      <c r="Q1" s="192"/>
      <c r="R1" s="193"/>
    </row>
    <row r="2" ht="18" customHeight="1" thickBot="1"/>
    <row r="3" spans="2:18" ht="18" customHeight="1" thickBot="1">
      <c r="B3" s="71"/>
      <c r="C3" s="61" t="s">
        <v>31</v>
      </c>
      <c r="D3" s="61" t="s">
        <v>30</v>
      </c>
      <c r="E3" s="58" t="s">
        <v>29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69"/>
    </row>
    <row r="4" spans="2:18" ht="18" customHeight="1" thickBot="1">
      <c r="B4" s="68" t="s">
        <v>27</v>
      </c>
      <c r="C4" s="139">
        <v>42622</v>
      </c>
      <c r="D4" s="67" t="s">
        <v>152</v>
      </c>
      <c r="E4" s="66">
        <v>1</v>
      </c>
      <c r="F4" s="37"/>
      <c r="G4" s="140" t="s">
        <v>26</v>
      </c>
      <c r="H4" s="141"/>
      <c r="I4" s="65">
        <v>1</v>
      </c>
      <c r="J4" s="64"/>
      <c r="K4" s="63" t="s">
        <v>25</v>
      </c>
      <c r="L4" s="62">
        <v>1</v>
      </c>
      <c r="M4" s="61">
        <v>2</v>
      </c>
      <c r="N4" s="61">
        <v>3</v>
      </c>
      <c r="O4" s="60">
        <v>4</v>
      </c>
      <c r="P4" s="142"/>
      <c r="Q4" s="59" t="s">
        <v>24</v>
      </c>
      <c r="R4" s="58" t="s">
        <v>23</v>
      </c>
    </row>
    <row r="5" spans="2:18" ht="18" customHeight="1">
      <c r="B5" s="57" t="str">
        <f>IF(H8="BYE","X","2-4")</f>
        <v>X</v>
      </c>
      <c r="C5" s="131"/>
      <c r="D5" s="48"/>
      <c r="E5" s="38">
        <v>1</v>
      </c>
      <c r="F5" s="37"/>
      <c r="G5" s="56">
        <v>1</v>
      </c>
      <c r="H5" s="145" t="s">
        <v>76</v>
      </c>
      <c r="I5" s="146"/>
      <c r="J5" s="146"/>
      <c r="K5" s="147"/>
      <c r="L5" s="55"/>
      <c r="M5" s="54">
        <v>3</v>
      </c>
      <c r="N5" s="54">
        <v>3</v>
      </c>
      <c r="O5" s="53"/>
      <c r="P5" s="143"/>
      <c r="Q5" s="52"/>
      <c r="R5" s="51">
        <v>1</v>
      </c>
    </row>
    <row r="6" spans="2:18" ht="18" customHeight="1">
      <c r="B6" s="50" t="s">
        <v>18</v>
      </c>
      <c r="C6" s="130">
        <f>C4</f>
        <v>42622</v>
      </c>
      <c r="D6" s="39" t="s">
        <v>153</v>
      </c>
      <c r="E6" s="38">
        <f>E4</f>
        <v>1</v>
      </c>
      <c r="F6" s="37"/>
      <c r="G6" s="47">
        <v>2</v>
      </c>
      <c r="H6" s="132" t="s">
        <v>77</v>
      </c>
      <c r="I6" s="133"/>
      <c r="J6" s="133"/>
      <c r="K6" s="134"/>
      <c r="L6" s="46">
        <v>0</v>
      </c>
      <c r="M6" s="44"/>
      <c r="N6" s="45">
        <v>3</v>
      </c>
      <c r="O6" s="43"/>
      <c r="P6" s="143"/>
      <c r="Q6" s="42"/>
      <c r="R6" s="41">
        <v>2</v>
      </c>
    </row>
    <row r="7" spans="2:18" ht="18" customHeight="1">
      <c r="B7" s="49" t="str">
        <f>IF(H8="BYE","X","3-4")</f>
        <v>X</v>
      </c>
      <c r="C7" s="131"/>
      <c r="D7" s="48"/>
      <c r="E7" s="38">
        <f>E4</f>
        <v>1</v>
      </c>
      <c r="F7" s="37"/>
      <c r="G7" s="47">
        <v>3</v>
      </c>
      <c r="H7" s="132" t="s">
        <v>78</v>
      </c>
      <c r="I7" s="133"/>
      <c r="J7" s="133"/>
      <c r="K7" s="134"/>
      <c r="L7" s="46">
        <v>0</v>
      </c>
      <c r="M7" s="45">
        <v>0</v>
      </c>
      <c r="N7" s="44"/>
      <c r="O7" s="43"/>
      <c r="P7" s="143"/>
      <c r="Q7" s="42"/>
      <c r="R7" s="41">
        <v>3</v>
      </c>
    </row>
    <row r="8" spans="2:20" ht="18" customHeight="1" thickBot="1">
      <c r="B8" s="40" t="str">
        <f>IF(H8="BYE","X","1-4")</f>
        <v>X</v>
      </c>
      <c r="C8" s="130">
        <f>C4</f>
        <v>42622</v>
      </c>
      <c r="D8" s="39" t="s">
        <v>154</v>
      </c>
      <c r="E8" s="38">
        <f>E4</f>
        <v>1</v>
      </c>
      <c r="F8" s="37"/>
      <c r="G8" s="36">
        <v>4</v>
      </c>
      <c r="H8" s="136" t="s">
        <v>67</v>
      </c>
      <c r="I8" s="137"/>
      <c r="J8" s="137"/>
      <c r="K8" s="138"/>
      <c r="L8" s="35"/>
      <c r="M8" s="34"/>
      <c r="N8" s="34"/>
      <c r="O8" s="33"/>
      <c r="P8" s="144"/>
      <c r="Q8" s="32"/>
      <c r="R8" s="31"/>
      <c r="T8" s="99"/>
    </row>
    <row r="9" spans="2:18" ht="18" customHeight="1" thickBot="1">
      <c r="B9" s="30" t="s">
        <v>12</v>
      </c>
      <c r="C9" s="135"/>
      <c r="D9" s="29"/>
      <c r="E9" s="28">
        <f>E4</f>
        <v>1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6"/>
    </row>
    <row r="10" ht="18" customHeight="1" thickBot="1"/>
    <row r="11" spans="2:18" ht="18" customHeight="1" thickBot="1">
      <c r="B11" s="71"/>
      <c r="C11" s="61" t="s">
        <v>31</v>
      </c>
      <c r="D11" s="61" t="s">
        <v>30</v>
      </c>
      <c r="E11" s="58" t="s">
        <v>29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69"/>
    </row>
    <row r="12" spans="2:18" ht="18" customHeight="1" thickBot="1">
      <c r="B12" s="68" t="s">
        <v>27</v>
      </c>
      <c r="C12" s="139">
        <v>42622</v>
      </c>
      <c r="D12" s="67" t="s">
        <v>152</v>
      </c>
      <c r="E12" s="66">
        <v>2</v>
      </c>
      <c r="F12" s="37"/>
      <c r="G12" s="140" t="s">
        <v>26</v>
      </c>
      <c r="H12" s="141"/>
      <c r="I12" s="65">
        <v>2</v>
      </c>
      <c r="J12" s="64"/>
      <c r="K12" s="63" t="s">
        <v>25</v>
      </c>
      <c r="L12" s="62">
        <v>1</v>
      </c>
      <c r="M12" s="61">
        <v>2</v>
      </c>
      <c r="N12" s="61">
        <v>3</v>
      </c>
      <c r="O12" s="60">
        <v>4</v>
      </c>
      <c r="P12" s="142"/>
      <c r="Q12" s="59" t="s">
        <v>24</v>
      </c>
      <c r="R12" s="58" t="s">
        <v>23</v>
      </c>
    </row>
    <row r="13" spans="2:18" ht="18" customHeight="1">
      <c r="B13" s="57" t="str">
        <f>IF(H16="BYE","X","2-4")</f>
        <v>X</v>
      </c>
      <c r="C13" s="131"/>
      <c r="D13" s="48"/>
      <c r="E13" s="38">
        <f>E12</f>
        <v>2</v>
      </c>
      <c r="F13" s="37"/>
      <c r="G13" s="56">
        <v>1</v>
      </c>
      <c r="H13" s="145" t="s">
        <v>79</v>
      </c>
      <c r="I13" s="146"/>
      <c r="J13" s="146"/>
      <c r="K13" s="147"/>
      <c r="L13" s="55"/>
      <c r="M13" s="54">
        <v>3</v>
      </c>
      <c r="N13" s="54">
        <v>3</v>
      </c>
      <c r="O13" s="53"/>
      <c r="P13" s="143"/>
      <c r="Q13" s="52"/>
      <c r="R13" s="51">
        <v>1</v>
      </c>
    </row>
    <row r="14" spans="2:18" ht="18" customHeight="1">
      <c r="B14" s="50" t="s">
        <v>18</v>
      </c>
      <c r="C14" s="130">
        <f>C12</f>
        <v>42622</v>
      </c>
      <c r="D14" s="39" t="s">
        <v>153</v>
      </c>
      <c r="E14" s="38">
        <f>E12</f>
        <v>2</v>
      </c>
      <c r="F14" s="37"/>
      <c r="G14" s="47">
        <v>2</v>
      </c>
      <c r="H14" s="132" t="s">
        <v>64</v>
      </c>
      <c r="I14" s="133"/>
      <c r="J14" s="133"/>
      <c r="K14" s="134"/>
      <c r="L14" s="46">
        <v>0</v>
      </c>
      <c r="M14" s="44"/>
      <c r="N14" s="45">
        <v>3</v>
      </c>
      <c r="O14" s="43"/>
      <c r="P14" s="143"/>
      <c r="Q14" s="42"/>
      <c r="R14" s="41">
        <v>2</v>
      </c>
    </row>
    <row r="15" spans="2:18" ht="18" customHeight="1">
      <c r="B15" s="49" t="str">
        <f>IF(H16="BYE","X","3-4")</f>
        <v>X</v>
      </c>
      <c r="C15" s="131"/>
      <c r="D15" s="48"/>
      <c r="E15" s="38">
        <f>E12</f>
        <v>2</v>
      </c>
      <c r="F15" s="37"/>
      <c r="G15" s="47">
        <v>3</v>
      </c>
      <c r="H15" s="132" t="s">
        <v>80</v>
      </c>
      <c r="I15" s="133"/>
      <c r="J15" s="133"/>
      <c r="K15" s="134"/>
      <c r="L15" s="46" t="s">
        <v>223</v>
      </c>
      <c r="M15" s="45" t="s">
        <v>223</v>
      </c>
      <c r="N15" s="44"/>
      <c r="O15" s="43"/>
      <c r="P15" s="143"/>
      <c r="Q15" s="42"/>
      <c r="R15" s="41"/>
    </row>
    <row r="16" spans="2:18" ht="18" customHeight="1" thickBot="1">
      <c r="B16" s="40" t="str">
        <f>IF(H16="BYE","X","1-4")</f>
        <v>X</v>
      </c>
      <c r="C16" s="130">
        <f>C12</f>
        <v>42622</v>
      </c>
      <c r="D16" s="39" t="s">
        <v>154</v>
      </c>
      <c r="E16" s="38">
        <f>E12</f>
        <v>2</v>
      </c>
      <c r="F16" s="37"/>
      <c r="G16" s="36">
        <v>4</v>
      </c>
      <c r="H16" s="136" t="s">
        <v>67</v>
      </c>
      <c r="I16" s="137"/>
      <c r="J16" s="137"/>
      <c r="K16" s="138"/>
      <c r="L16" s="35"/>
      <c r="M16" s="34"/>
      <c r="N16" s="34"/>
      <c r="O16" s="33"/>
      <c r="P16" s="144"/>
      <c r="Q16" s="32"/>
      <c r="R16" s="31"/>
    </row>
    <row r="17" spans="2:18" ht="18" customHeight="1" thickBot="1">
      <c r="B17" s="30" t="s">
        <v>12</v>
      </c>
      <c r="C17" s="135"/>
      <c r="D17" s="29"/>
      <c r="E17" s="28">
        <f>E12</f>
        <v>2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6"/>
    </row>
    <row r="18" ht="18" customHeight="1" thickBot="1"/>
    <row r="19" spans="2:18" ht="18" customHeight="1" thickBot="1">
      <c r="B19" s="71"/>
      <c r="C19" s="61" t="s">
        <v>31</v>
      </c>
      <c r="D19" s="61" t="s">
        <v>30</v>
      </c>
      <c r="E19" s="58" t="s">
        <v>29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69"/>
    </row>
    <row r="20" spans="2:18" ht="18" customHeight="1" thickBot="1">
      <c r="B20" s="68" t="s">
        <v>27</v>
      </c>
      <c r="C20" s="139">
        <v>42622</v>
      </c>
      <c r="D20" s="67" t="s">
        <v>152</v>
      </c>
      <c r="E20" s="66">
        <v>3</v>
      </c>
      <c r="F20" s="37"/>
      <c r="G20" s="140" t="s">
        <v>26</v>
      </c>
      <c r="H20" s="141"/>
      <c r="I20" s="65">
        <v>3</v>
      </c>
      <c r="J20" s="64"/>
      <c r="K20" s="63" t="s">
        <v>25</v>
      </c>
      <c r="L20" s="62">
        <v>1</v>
      </c>
      <c r="M20" s="61">
        <v>2</v>
      </c>
      <c r="N20" s="61">
        <v>3</v>
      </c>
      <c r="O20" s="60">
        <v>4</v>
      </c>
      <c r="P20" s="142"/>
      <c r="Q20" s="59" t="s">
        <v>24</v>
      </c>
      <c r="R20" s="58" t="s">
        <v>23</v>
      </c>
    </row>
    <row r="21" spans="2:18" ht="18" customHeight="1">
      <c r="B21" s="57" t="str">
        <f>IF(H24="BYE","X","2-4")</f>
        <v>X</v>
      </c>
      <c r="C21" s="131"/>
      <c r="D21" s="48"/>
      <c r="E21" s="38">
        <f>E20</f>
        <v>3</v>
      </c>
      <c r="F21" s="37"/>
      <c r="G21" s="56">
        <v>1</v>
      </c>
      <c r="H21" s="145" t="s">
        <v>81</v>
      </c>
      <c r="I21" s="146"/>
      <c r="J21" s="146"/>
      <c r="K21" s="147"/>
      <c r="L21" s="55"/>
      <c r="M21" s="54">
        <v>3</v>
      </c>
      <c r="N21" s="54">
        <v>3</v>
      </c>
      <c r="O21" s="53"/>
      <c r="P21" s="143"/>
      <c r="Q21" s="52"/>
      <c r="R21" s="51">
        <v>1</v>
      </c>
    </row>
    <row r="22" spans="2:18" ht="18" customHeight="1">
      <c r="B22" s="50" t="s">
        <v>18</v>
      </c>
      <c r="C22" s="130">
        <f>C20</f>
        <v>42622</v>
      </c>
      <c r="D22" s="39" t="s">
        <v>153</v>
      </c>
      <c r="E22" s="38">
        <f>E20</f>
        <v>3</v>
      </c>
      <c r="F22" s="37"/>
      <c r="G22" s="47">
        <v>2</v>
      </c>
      <c r="H22" s="132" t="s">
        <v>82</v>
      </c>
      <c r="I22" s="133"/>
      <c r="J22" s="133"/>
      <c r="K22" s="134"/>
      <c r="L22" s="46">
        <v>0</v>
      </c>
      <c r="M22" s="44"/>
      <c r="N22" s="45">
        <v>2</v>
      </c>
      <c r="O22" s="43"/>
      <c r="P22" s="143"/>
      <c r="Q22" s="42"/>
      <c r="R22" s="41">
        <v>3</v>
      </c>
    </row>
    <row r="23" spans="2:18" ht="18" customHeight="1">
      <c r="B23" s="49" t="str">
        <f>IF(H24="BYE","X","3-4")</f>
        <v>X</v>
      </c>
      <c r="C23" s="131"/>
      <c r="D23" s="48"/>
      <c r="E23" s="38">
        <f>E20</f>
        <v>3</v>
      </c>
      <c r="F23" s="37"/>
      <c r="G23" s="47">
        <v>3</v>
      </c>
      <c r="H23" s="132" t="s">
        <v>83</v>
      </c>
      <c r="I23" s="133"/>
      <c r="J23" s="133"/>
      <c r="K23" s="134"/>
      <c r="L23" s="46">
        <v>0</v>
      </c>
      <c r="M23" s="45">
        <v>3</v>
      </c>
      <c r="N23" s="44"/>
      <c r="O23" s="43"/>
      <c r="P23" s="143"/>
      <c r="Q23" s="42"/>
      <c r="R23" s="41">
        <v>2</v>
      </c>
    </row>
    <row r="24" spans="2:18" ht="18" customHeight="1" thickBot="1">
      <c r="B24" s="40" t="str">
        <f>IF(H24="BYE","X","1-4")</f>
        <v>X</v>
      </c>
      <c r="C24" s="130">
        <f>C20</f>
        <v>42622</v>
      </c>
      <c r="D24" s="39" t="s">
        <v>154</v>
      </c>
      <c r="E24" s="38">
        <f>E20</f>
        <v>3</v>
      </c>
      <c r="F24" s="37"/>
      <c r="G24" s="36">
        <v>4</v>
      </c>
      <c r="H24" s="136" t="s">
        <v>67</v>
      </c>
      <c r="I24" s="137"/>
      <c r="J24" s="137"/>
      <c r="K24" s="138"/>
      <c r="L24" s="35"/>
      <c r="M24" s="34"/>
      <c r="N24" s="34"/>
      <c r="O24" s="33"/>
      <c r="P24" s="144"/>
      <c r="Q24" s="32"/>
      <c r="R24" s="31"/>
    </row>
    <row r="25" spans="2:18" ht="18" customHeight="1" thickBot="1">
      <c r="B25" s="30" t="s">
        <v>12</v>
      </c>
      <c r="C25" s="135"/>
      <c r="D25" s="29"/>
      <c r="E25" s="28">
        <f>E20</f>
        <v>3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6"/>
    </row>
    <row r="26" ht="18" customHeight="1" thickBot="1"/>
    <row r="27" spans="2:18" ht="18" customHeight="1" thickBot="1">
      <c r="B27" s="71"/>
      <c r="C27" s="61" t="s">
        <v>31</v>
      </c>
      <c r="D27" s="61" t="s">
        <v>30</v>
      </c>
      <c r="E27" s="58" t="s">
        <v>29</v>
      </c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69"/>
    </row>
    <row r="28" spans="2:18" ht="18" customHeight="1" thickBot="1">
      <c r="B28" s="68" t="s">
        <v>27</v>
      </c>
      <c r="C28" s="139">
        <v>42622</v>
      </c>
      <c r="D28" s="67" t="s">
        <v>152</v>
      </c>
      <c r="E28" s="66">
        <v>4</v>
      </c>
      <c r="F28" s="37"/>
      <c r="G28" s="140" t="s">
        <v>26</v>
      </c>
      <c r="H28" s="141"/>
      <c r="I28" s="65">
        <v>4</v>
      </c>
      <c r="J28" s="64"/>
      <c r="K28" s="63" t="s">
        <v>25</v>
      </c>
      <c r="L28" s="62">
        <v>1</v>
      </c>
      <c r="M28" s="61">
        <v>2</v>
      </c>
      <c r="N28" s="61">
        <v>3</v>
      </c>
      <c r="O28" s="60">
        <v>4</v>
      </c>
      <c r="P28" s="142"/>
      <c r="Q28" s="59" t="s">
        <v>24</v>
      </c>
      <c r="R28" s="58" t="s">
        <v>23</v>
      </c>
    </row>
    <row r="29" spans="2:18" ht="18" customHeight="1">
      <c r="B29" s="57" t="str">
        <f>IF(H32="BYE","X","2-4")</f>
        <v>X</v>
      </c>
      <c r="C29" s="131"/>
      <c r="D29" s="48"/>
      <c r="E29" s="38">
        <f>E28</f>
        <v>4</v>
      </c>
      <c r="F29" s="37"/>
      <c r="G29" s="56">
        <v>1</v>
      </c>
      <c r="H29" s="145" t="s">
        <v>84</v>
      </c>
      <c r="I29" s="146"/>
      <c r="J29" s="146"/>
      <c r="K29" s="147"/>
      <c r="L29" s="55"/>
      <c r="M29" s="54">
        <v>0</v>
      </c>
      <c r="N29" s="54">
        <v>3</v>
      </c>
      <c r="O29" s="53"/>
      <c r="P29" s="143"/>
      <c r="Q29" s="52"/>
      <c r="R29" s="51">
        <v>2</v>
      </c>
    </row>
    <row r="30" spans="2:18" ht="18" customHeight="1">
      <c r="B30" s="50" t="s">
        <v>18</v>
      </c>
      <c r="C30" s="130">
        <f>C28</f>
        <v>42622</v>
      </c>
      <c r="D30" s="39" t="s">
        <v>153</v>
      </c>
      <c r="E30" s="38">
        <f>E28</f>
        <v>4</v>
      </c>
      <c r="F30" s="37"/>
      <c r="G30" s="47">
        <v>2</v>
      </c>
      <c r="H30" s="132" t="s">
        <v>85</v>
      </c>
      <c r="I30" s="133"/>
      <c r="J30" s="133"/>
      <c r="K30" s="134"/>
      <c r="L30" s="46">
        <v>3</v>
      </c>
      <c r="M30" s="44"/>
      <c r="N30" s="45">
        <v>3</v>
      </c>
      <c r="O30" s="43"/>
      <c r="P30" s="143"/>
      <c r="Q30" s="42"/>
      <c r="R30" s="41">
        <v>1</v>
      </c>
    </row>
    <row r="31" spans="2:18" ht="18" customHeight="1">
      <c r="B31" s="49" t="str">
        <f>IF(H32="BYE","X","3-4")</f>
        <v>X</v>
      </c>
      <c r="C31" s="131"/>
      <c r="D31" s="48"/>
      <c r="E31" s="38">
        <f>E28</f>
        <v>4</v>
      </c>
      <c r="F31" s="37"/>
      <c r="G31" s="47">
        <v>3</v>
      </c>
      <c r="H31" s="132" t="s">
        <v>86</v>
      </c>
      <c r="I31" s="133"/>
      <c r="J31" s="133"/>
      <c r="K31" s="134"/>
      <c r="L31" s="46">
        <v>0</v>
      </c>
      <c r="M31" s="45">
        <v>0</v>
      </c>
      <c r="N31" s="44"/>
      <c r="O31" s="43"/>
      <c r="P31" s="143"/>
      <c r="Q31" s="42"/>
      <c r="R31" s="41">
        <v>3</v>
      </c>
    </row>
    <row r="32" spans="2:18" ht="18" customHeight="1" thickBot="1">
      <c r="B32" s="40" t="str">
        <f>IF(H32="BYE","X","1-4")</f>
        <v>X</v>
      </c>
      <c r="C32" s="130">
        <f>C28</f>
        <v>42622</v>
      </c>
      <c r="D32" s="39" t="s">
        <v>154</v>
      </c>
      <c r="E32" s="38">
        <f>E28</f>
        <v>4</v>
      </c>
      <c r="F32" s="37"/>
      <c r="G32" s="36">
        <v>4</v>
      </c>
      <c r="H32" s="136" t="s">
        <v>67</v>
      </c>
      <c r="I32" s="137"/>
      <c r="J32" s="137"/>
      <c r="K32" s="138"/>
      <c r="L32" s="35"/>
      <c r="M32" s="34"/>
      <c r="N32" s="34"/>
      <c r="O32" s="33"/>
      <c r="P32" s="144"/>
      <c r="Q32" s="32"/>
      <c r="R32" s="31"/>
    </row>
    <row r="33" spans="2:18" ht="18" customHeight="1" thickBot="1">
      <c r="B33" s="30" t="s">
        <v>12</v>
      </c>
      <c r="C33" s="135"/>
      <c r="D33" s="29"/>
      <c r="E33" s="28">
        <f>E28</f>
        <v>4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6"/>
    </row>
    <row r="34" ht="18" customHeight="1" thickBot="1"/>
    <row r="35" spans="2:18" ht="18" customHeight="1" thickBot="1">
      <c r="B35" s="71"/>
      <c r="C35" s="61" t="s">
        <v>31</v>
      </c>
      <c r="D35" s="61" t="s">
        <v>30</v>
      </c>
      <c r="E35" s="58" t="s">
        <v>29</v>
      </c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69"/>
    </row>
    <row r="36" spans="2:18" ht="18" customHeight="1" thickBot="1">
      <c r="B36" s="68" t="s">
        <v>27</v>
      </c>
      <c r="C36" s="139">
        <v>42622</v>
      </c>
      <c r="D36" s="67" t="s">
        <v>152</v>
      </c>
      <c r="E36" s="66">
        <v>5</v>
      </c>
      <c r="F36" s="37"/>
      <c r="G36" s="140" t="s">
        <v>26</v>
      </c>
      <c r="H36" s="141"/>
      <c r="I36" s="65">
        <v>5</v>
      </c>
      <c r="J36" s="64"/>
      <c r="K36" s="63" t="s">
        <v>25</v>
      </c>
      <c r="L36" s="62">
        <v>1</v>
      </c>
      <c r="M36" s="61">
        <v>2</v>
      </c>
      <c r="N36" s="61">
        <v>3</v>
      </c>
      <c r="O36" s="60">
        <v>4</v>
      </c>
      <c r="P36" s="142"/>
      <c r="Q36" s="59" t="s">
        <v>24</v>
      </c>
      <c r="R36" s="58" t="s">
        <v>23</v>
      </c>
    </row>
    <row r="37" spans="2:18" ht="18" customHeight="1">
      <c r="B37" s="57" t="str">
        <f>IF(H40="BYE","X","2-4")</f>
        <v>2-4</v>
      </c>
      <c r="C37" s="131"/>
      <c r="D37" s="48"/>
      <c r="E37" s="38">
        <f>E36</f>
        <v>5</v>
      </c>
      <c r="F37" s="37"/>
      <c r="G37" s="56">
        <v>1</v>
      </c>
      <c r="H37" s="145" t="s">
        <v>87</v>
      </c>
      <c r="I37" s="146"/>
      <c r="J37" s="146"/>
      <c r="K37" s="147"/>
      <c r="L37" s="55"/>
      <c r="M37" s="54">
        <v>2</v>
      </c>
      <c r="N37" s="54">
        <v>3</v>
      </c>
      <c r="O37" s="53">
        <v>1</v>
      </c>
      <c r="P37" s="143"/>
      <c r="Q37" s="52"/>
      <c r="R37" s="51">
        <v>3</v>
      </c>
    </row>
    <row r="38" spans="2:18" ht="18" customHeight="1">
      <c r="B38" s="50" t="s">
        <v>18</v>
      </c>
      <c r="C38" s="130">
        <f>C36</f>
        <v>42622</v>
      </c>
      <c r="D38" s="39" t="s">
        <v>153</v>
      </c>
      <c r="E38" s="38">
        <f>E36</f>
        <v>5</v>
      </c>
      <c r="F38" s="37"/>
      <c r="G38" s="47">
        <v>2</v>
      </c>
      <c r="H38" s="132" t="s">
        <v>88</v>
      </c>
      <c r="I38" s="133"/>
      <c r="J38" s="133"/>
      <c r="K38" s="134"/>
      <c r="L38" s="46">
        <v>3</v>
      </c>
      <c r="M38" s="44"/>
      <c r="N38" s="45">
        <v>3</v>
      </c>
      <c r="O38" s="43">
        <v>3</v>
      </c>
      <c r="P38" s="143"/>
      <c r="Q38" s="42"/>
      <c r="R38" s="41">
        <v>1</v>
      </c>
    </row>
    <row r="39" spans="2:18" ht="18" customHeight="1">
      <c r="B39" s="49" t="str">
        <f>IF(H40="BYE","X","3-4")</f>
        <v>3-4</v>
      </c>
      <c r="C39" s="131"/>
      <c r="D39" s="48"/>
      <c r="E39" s="38">
        <f>E36</f>
        <v>5</v>
      </c>
      <c r="F39" s="37"/>
      <c r="G39" s="47">
        <v>3</v>
      </c>
      <c r="H39" s="132" t="s">
        <v>89</v>
      </c>
      <c r="I39" s="133"/>
      <c r="J39" s="133"/>
      <c r="K39" s="134"/>
      <c r="L39" s="46">
        <v>1</v>
      </c>
      <c r="M39" s="45">
        <v>0</v>
      </c>
      <c r="N39" s="44"/>
      <c r="O39" s="43">
        <v>0</v>
      </c>
      <c r="P39" s="143"/>
      <c r="Q39" s="42"/>
      <c r="R39" s="41">
        <v>4</v>
      </c>
    </row>
    <row r="40" spans="2:18" ht="18" customHeight="1" thickBot="1">
      <c r="B40" s="40" t="str">
        <f>IF(H40="BYE","X","1-4")</f>
        <v>1-4</v>
      </c>
      <c r="C40" s="130">
        <f>C36</f>
        <v>42622</v>
      </c>
      <c r="D40" s="39" t="s">
        <v>154</v>
      </c>
      <c r="E40" s="38">
        <f>E36</f>
        <v>5</v>
      </c>
      <c r="F40" s="37"/>
      <c r="G40" s="36">
        <v>4</v>
      </c>
      <c r="H40" s="136" t="s">
        <v>90</v>
      </c>
      <c r="I40" s="137"/>
      <c r="J40" s="137"/>
      <c r="K40" s="138"/>
      <c r="L40" s="35">
        <v>3</v>
      </c>
      <c r="M40" s="34">
        <v>0</v>
      </c>
      <c r="N40" s="34">
        <v>3</v>
      </c>
      <c r="O40" s="33"/>
      <c r="P40" s="144"/>
      <c r="Q40" s="32"/>
      <c r="R40" s="31">
        <v>2</v>
      </c>
    </row>
    <row r="41" spans="2:18" ht="18" customHeight="1" thickBot="1">
      <c r="B41" s="30" t="s">
        <v>12</v>
      </c>
      <c r="C41" s="135"/>
      <c r="D41" s="29"/>
      <c r="E41" s="28">
        <f>E36</f>
        <v>5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ht="18" customHeight="1" thickBot="1"/>
    <row r="43" spans="2:18" ht="18" customHeight="1" thickBot="1">
      <c r="B43" s="71"/>
      <c r="C43" s="61" t="s">
        <v>31</v>
      </c>
      <c r="D43" s="61" t="s">
        <v>30</v>
      </c>
      <c r="E43" s="58" t="s">
        <v>29</v>
      </c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69"/>
    </row>
    <row r="44" spans="2:18" ht="18" customHeight="1" thickBot="1">
      <c r="B44" s="68" t="s">
        <v>27</v>
      </c>
      <c r="C44" s="139"/>
      <c r="D44" s="67"/>
      <c r="E44" s="66"/>
      <c r="F44" s="37"/>
      <c r="G44" s="140" t="s">
        <v>26</v>
      </c>
      <c r="H44" s="141"/>
      <c r="I44" s="65">
        <v>6</v>
      </c>
      <c r="J44" s="64"/>
      <c r="K44" s="63" t="s">
        <v>25</v>
      </c>
      <c r="L44" s="62">
        <v>1</v>
      </c>
      <c r="M44" s="61">
        <v>2</v>
      </c>
      <c r="N44" s="61">
        <v>3</v>
      </c>
      <c r="O44" s="60">
        <v>4</v>
      </c>
      <c r="P44" s="142"/>
      <c r="Q44" s="59" t="s">
        <v>24</v>
      </c>
      <c r="R44" s="58" t="s">
        <v>23</v>
      </c>
    </row>
    <row r="45" spans="2:18" ht="18" customHeight="1">
      <c r="B45" s="57" t="str">
        <f>IF(H48="BYE","X","2-4")</f>
        <v>2-4</v>
      </c>
      <c r="C45" s="131"/>
      <c r="D45" s="48"/>
      <c r="E45" s="38">
        <f>E44</f>
        <v>0</v>
      </c>
      <c r="F45" s="37"/>
      <c r="G45" s="56">
        <v>1</v>
      </c>
      <c r="H45" s="145"/>
      <c r="I45" s="146"/>
      <c r="J45" s="146"/>
      <c r="K45" s="147"/>
      <c r="L45" s="55"/>
      <c r="M45" s="54"/>
      <c r="N45" s="54"/>
      <c r="O45" s="53"/>
      <c r="P45" s="143"/>
      <c r="Q45" s="52"/>
      <c r="R45" s="51"/>
    </row>
    <row r="46" spans="2:18" ht="18" customHeight="1">
      <c r="B46" s="50" t="s">
        <v>18</v>
      </c>
      <c r="C46" s="130">
        <f>C44</f>
        <v>0</v>
      </c>
      <c r="D46" s="39"/>
      <c r="E46" s="38">
        <f>E44</f>
        <v>0</v>
      </c>
      <c r="F46" s="37"/>
      <c r="G46" s="47">
        <v>2</v>
      </c>
      <c r="H46" s="132"/>
      <c r="I46" s="133"/>
      <c r="J46" s="133"/>
      <c r="K46" s="134"/>
      <c r="L46" s="46"/>
      <c r="M46" s="44"/>
      <c r="N46" s="45"/>
      <c r="O46" s="43"/>
      <c r="P46" s="143"/>
      <c r="Q46" s="42"/>
      <c r="R46" s="41"/>
    </row>
    <row r="47" spans="2:18" ht="18" customHeight="1">
      <c r="B47" s="49" t="str">
        <f>IF(H48="BYE","X","3-4")</f>
        <v>3-4</v>
      </c>
      <c r="C47" s="131"/>
      <c r="D47" s="48"/>
      <c r="E47" s="38">
        <f>E44</f>
        <v>0</v>
      </c>
      <c r="F47" s="37"/>
      <c r="G47" s="47">
        <v>3</v>
      </c>
      <c r="H47" s="132"/>
      <c r="I47" s="133"/>
      <c r="J47" s="133"/>
      <c r="K47" s="134"/>
      <c r="L47" s="46"/>
      <c r="M47" s="45"/>
      <c r="N47" s="44"/>
      <c r="O47" s="43"/>
      <c r="P47" s="143"/>
      <c r="Q47" s="42"/>
      <c r="R47" s="41"/>
    </row>
    <row r="48" spans="2:18" ht="18" customHeight="1" thickBot="1">
      <c r="B48" s="40" t="str">
        <f>IF(H48="BYE","X","1-4")</f>
        <v>1-4</v>
      </c>
      <c r="C48" s="130">
        <f>C44</f>
        <v>0</v>
      </c>
      <c r="D48" s="39"/>
      <c r="E48" s="38">
        <f>E44</f>
        <v>0</v>
      </c>
      <c r="F48" s="37"/>
      <c r="G48" s="36">
        <v>4</v>
      </c>
      <c r="H48" s="136"/>
      <c r="I48" s="137"/>
      <c r="J48" s="137"/>
      <c r="K48" s="138"/>
      <c r="L48" s="35"/>
      <c r="M48" s="34"/>
      <c r="N48" s="34"/>
      <c r="O48" s="33"/>
      <c r="P48" s="144"/>
      <c r="Q48" s="32"/>
      <c r="R48" s="31"/>
    </row>
    <row r="49" spans="2:18" ht="18" customHeight="1" thickBot="1">
      <c r="B49" s="30" t="s">
        <v>12</v>
      </c>
      <c r="C49" s="135"/>
      <c r="D49" s="29"/>
      <c r="E49" s="28">
        <f>E44</f>
        <v>0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ht="18" customHeight="1" thickBot="1"/>
    <row r="51" spans="2:18" ht="18" customHeight="1" thickBot="1">
      <c r="B51" s="71"/>
      <c r="C51" s="61" t="s">
        <v>31</v>
      </c>
      <c r="D51" s="61" t="s">
        <v>30</v>
      </c>
      <c r="E51" s="58" t="s">
        <v>29</v>
      </c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69"/>
    </row>
    <row r="52" spans="2:18" ht="18" customHeight="1" thickBot="1">
      <c r="B52" s="68" t="s">
        <v>27</v>
      </c>
      <c r="C52" s="139"/>
      <c r="D52" s="67"/>
      <c r="E52" s="66"/>
      <c r="F52" s="37"/>
      <c r="G52" s="140" t="s">
        <v>26</v>
      </c>
      <c r="H52" s="141"/>
      <c r="I52" s="65">
        <v>7</v>
      </c>
      <c r="J52" s="64"/>
      <c r="K52" s="63" t="s">
        <v>25</v>
      </c>
      <c r="L52" s="62">
        <v>1</v>
      </c>
      <c r="M52" s="61">
        <v>2</v>
      </c>
      <c r="N52" s="61">
        <v>3</v>
      </c>
      <c r="O52" s="60">
        <v>4</v>
      </c>
      <c r="P52" s="142"/>
      <c r="Q52" s="59" t="s">
        <v>24</v>
      </c>
      <c r="R52" s="58" t="s">
        <v>23</v>
      </c>
    </row>
    <row r="53" spans="2:18" ht="18" customHeight="1">
      <c r="B53" s="57" t="str">
        <f>IF(H56="BYE","X","2-4")</f>
        <v>2-4</v>
      </c>
      <c r="C53" s="131"/>
      <c r="D53" s="48"/>
      <c r="E53" s="38">
        <f>E52</f>
        <v>0</v>
      </c>
      <c r="F53" s="37"/>
      <c r="G53" s="56">
        <v>1</v>
      </c>
      <c r="H53" s="145"/>
      <c r="I53" s="146"/>
      <c r="J53" s="146"/>
      <c r="K53" s="147"/>
      <c r="L53" s="55"/>
      <c r="M53" s="54"/>
      <c r="N53" s="54"/>
      <c r="O53" s="53"/>
      <c r="P53" s="143"/>
      <c r="Q53" s="52"/>
      <c r="R53" s="51"/>
    </row>
    <row r="54" spans="2:18" ht="18" customHeight="1">
      <c r="B54" s="50" t="s">
        <v>18</v>
      </c>
      <c r="C54" s="130">
        <f>C52</f>
        <v>0</v>
      </c>
      <c r="D54" s="39"/>
      <c r="E54" s="38">
        <f>E52</f>
        <v>0</v>
      </c>
      <c r="F54" s="37"/>
      <c r="G54" s="47">
        <v>2</v>
      </c>
      <c r="H54" s="132"/>
      <c r="I54" s="133"/>
      <c r="J54" s="133"/>
      <c r="K54" s="134"/>
      <c r="L54" s="46"/>
      <c r="M54" s="44"/>
      <c r="N54" s="45"/>
      <c r="O54" s="43"/>
      <c r="P54" s="143"/>
      <c r="Q54" s="42"/>
      <c r="R54" s="41"/>
    </row>
    <row r="55" spans="2:18" ht="18" customHeight="1">
      <c r="B55" s="49" t="str">
        <f>IF(H56="BYE","X","3-4")</f>
        <v>3-4</v>
      </c>
      <c r="C55" s="131"/>
      <c r="D55" s="48"/>
      <c r="E55" s="38">
        <f>E52</f>
        <v>0</v>
      </c>
      <c r="F55" s="37"/>
      <c r="G55" s="47">
        <v>3</v>
      </c>
      <c r="H55" s="132"/>
      <c r="I55" s="133"/>
      <c r="J55" s="133"/>
      <c r="K55" s="134"/>
      <c r="L55" s="46"/>
      <c r="M55" s="45"/>
      <c r="N55" s="44"/>
      <c r="O55" s="43"/>
      <c r="P55" s="143"/>
      <c r="Q55" s="42"/>
      <c r="R55" s="41"/>
    </row>
    <row r="56" spans="2:18" ht="18" customHeight="1" thickBot="1">
      <c r="B56" s="40" t="str">
        <f>IF(H56="BYE","X","1-4")</f>
        <v>1-4</v>
      </c>
      <c r="C56" s="130">
        <f>C52</f>
        <v>0</v>
      </c>
      <c r="D56" s="39"/>
      <c r="E56" s="38">
        <f>E52</f>
        <v>0</v>
      </c>
      <c r="F56" s="37"/>
      <c r="G56" s="36">
        <v>4</v>
      </c>
      <c r="H56" s="136"/>
      <c r="I56" s="137"/>
      <c r="J56" s="137"/>
      <c r="K56" s="138"/>
      <c r="L56" s="35"/>
      <c r="M56" s="34"/>
      <c r="N56" s="34"/>
      <c r="O56" s="33"/>
      <c r="P56" s="144"/>
      <c r="Q56" s="32"/>
      <c r="R56" s="31"/>
    </row>
    <row r="57" spans="2:18" ht="18" customHeight="1" thickBot="1">
      <c r="B57" s="30" t="s">
        <v>12</v>
      </c>
      <c r="C57" s="135"/>
      <c r="D57" s="29"/>
      <c r="E57" s="28">
        <f>E52</f>
        <v>0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6"/>
    </row>
    <row r="58" ht="18" customHeight="1" thickBot="1"/>
    <row r="59" spans="2:18" ht="18" customHeight="1" thickBot="1">
      <c r="B59" s="71"/>
      <c r="C59" s="61" t="s">
        <v>31</v>
      </c>
      <c r="D59" s="61" t="s">
        <v>30</v>
      </c>
      <c r="E59" s="58" t="s">
        <v>29</v>
      </c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69"/>
    </row>
    <row r="60" spans="2:18" ht="18" customHeight="1" thickBot="1">
      <c r="B60" s="68" t="s">
        <v>27</v>
      </c>
      <c r="C60" s="139"/>
      <c r="D60" s="67"/>
      <c r="E60" s="66"/>
      <c r="F60" s="37"/>
      <c r="G60" s="140" t="s">
        <v>26</v>
      </c>
      <c r="H60" s="141"/>
      <c r="I60" s="65">
        <v>8</v>
      </c>
      <c r="J60" s="64"/>
      <c r="K60" s="63" t="s">
        <v>25</v>
      </c>
      <c r="L60" s="62">
        <v>1</v>
      </c>
      <c r="M60" s="61">
        <v>2</v>
      </c>
      <c r="N60" s="61">
        <v>3</v>
      </c>
      <c r="O60" s="60">
        <v>4</v>
      </c>
      <c r="P60" s="142"/>
      <c r="Q60" s="59" t="s">
        <v>24</v>
      </c>
      <c r="R60" s="58" t="s">
        <v>23</v>
      </c>
    </row>
    <row r="61" spans="2:18" ht="18" customHeight="1">
      <c r="B61" s="57" t="str">
        <f>IF(H64="BYE","X","2-4")</f>
        <v>2-4</v>
      </c>
      <c r="C61" s="131"/>
      <c r="D61" s="48"/>
      <c r="E61" s="38">
        <f>E60</f>
        <v>0</v>
      </c>
      <c r="F61" s="37"/>
      <c r="G61" s="56">
        <v>1</v>
      </c>
      <c r="H61" s="145"/>
      <c r="I61" s="146"/>
      <c r="J61" s="146"/>
      <c r="K61" s="147"/>
      <c r="L61" s="55"/>
      <c r="M61" s="54"/>
      <c r="N61" s="54"/>
      <c r="O61" s="53"/>
      <c r="P61" s="143"/>
      <c r="Q61" s="52"/>
      <c r="R61" s="51"/>
    </row>
    <row r="62" spans="2:18" ht="18" customHeight="1">
      <c r="B62" s="50" t="s">
        <v>18</v>
      </c>
      <c r="C62" s="130">
        <f>C60</f>
        <v>0</v>
      </c>
      <c r="D62" s="39"/>
      <c r="E62" s="38">
        <f>E60</f>
        <v>0</v>
      </c>
      <c r="F62" s="37"/>
      <c r="G62" s="47">
        <v>2</v>
      </c>
      <c r="H62" s="132"/>
      <c r="I62" s="133"/>
      <c r="J62" s="133"/>
      <c r="K62" s="134"/>
      <c r="L62" s="46"/>
      <c r="M62" s="44"/>
      <c r="N62" s="45"/>
      <c r="O62" s="43"/>
      <c r="P62" s="143"/>
      <c r="Q62" s="42"/>
      <c r="R62" s="41"/>
    </row>
    <row r="63" spans="2:18" ht="18" customHeight="1">
      <c r="B63" s="49" t="str">
        <f>IF(H64="BYE","X","3-4")</f>
        <v>3-4</v>
      </c>
      <c r="C63" s="131"/>
      <c r="D63" s="48"/>
      <c r="E63" s="38">
        <f>E60</f>
        <v>0</v>
      </c>
      <c r="F63" s="37"/>
      <c r="G63" s="47">
        <v>3</v>
      </c>
      <c r="H63" s="132"/>
      <c r="I63" s="133"/>
      <c r="J63" s="133"/>
      <c r="K63" s="134"/>
      <c r="L63" s="46"/>
      <c r="M63" s="45"/>
      <c r="N63" s="44"/>
      <c r="O63" s="43"/>
      <c r="P63" s="143"/>
      <c r="Q63" s="42"/>
      <c r="R63" s="41"/>
    </row>
    <row r="64" spans="2:18" ht="18" customHeight="1" thickBot="1">
      <c r="B64" s="40" t="str">
        <f>IF(H64="BYE","X","1-4")</f>
        <v>1-4</v>
      </c>
      <c r="C64" s="130">
        <f>C60</f>
        <v>0</v>
      </c>
      <c r="D64" s="39"/>
      <c r="E64" s="38">
        <f>E60</f>
        <v>0</v>
      </c>
      <c r="F64" s="37"/>
      <c r="G64" s="36">
        <v>4</v>
      </c>
      <c r="H64" s="136"/>
      <c r="I64" s="137"/>
      <c r="J64" s="137"/>
      <c r="K64" s="138"/>
      <c r="L64" s="35"/>
      <c r="M64" s="34"/>
      <c r="N64" s="34"/>
      <c r="O64" s="33"/>
      <c r="P64" s="144"/>
      <c r="Q64" s="32"/>
      <c r="R64" s="31"/>
    </row>
    <row r="65" spans="2:18" ht="18" customHeight="1" thickBot="1">
      <c r="B65" s="30" t="s">
        <v>12</v>
      </c>
      <c r="C65" s="135"/>
      <c r="D65" s="29"/>
      <c r="E65" s="28">
        <f>E60</f>
        <v>0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6"/>
    </row>
    <row r="66" ht="18" customHeight="1" thickBot="1"/>
    <row r="67" spans="2:18" ht="18" customHeight="1" thickBot="1">
      <c r="B67" s="71"/>
      <c r="C67" s="61" t="s">
        <v>31</v>
      </c>
      <c r="D67" s="61" t="s">
        <v>30</v>
      </c>
      <c r="E67" s="58" t="s">
        <v>29</v>
      </c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69"/>
    </row>
    <row r="68" spans="2:18" ht="18" customHeight="1" thickBot="1">
      <c r="B68" s="68" t="s">
        <v>27</v>
      </c>
      <c r="C68" s="139"/>
      <c r="D68" s="67"/>
      <c r="E68" s="66"/>
      <c r="F68" s="37"/>
      <c r="G68" s="140" t="s">
        <v>26</v>
      </c>
      <c r="H68" s="141"/>
      <c r="I68" s="65">
        <v>9</v>
      </c>
      <c r="J68" s="64"/>
      <c r="K68" s="63" t="s">
        <v>25</v>
      </c>
      <c r="L68" s="62">
        <v>1</v>
      </c>
      <c r="M68" s="61">
        <v>2</v>
      </c>
      <c r="N68" s="61">
        <v>3</v>
      </c>
      <c r="O68" s="60">
        <v>4</v>
      </c>
      <c r="P68" s="142"/>
      <c r="Q68" s="59" t="s">
        <v>24</v>
      </c>
      <c r="R68" s="58" t="s">
        <v>23</v>
      </c>
    </row>
    <row r="69" spans="2:18" ht="18" customHeight="1">
      <c r="B69" s="57" t="str">
        <f>IF(H72="BYE","X","2-4")</f>
        <v>2-4</v>
      </c>
      <c r="C69" s="131"/>
      <c r="D69" s="48"/>
      <c r="E69" s="38">
        <f>E68</f>
        <v>0</v>
      </c>
      <c r="F69" s="37"/>
      <c r="G69" s="56">
        <v>1</v>
      </c>
      <c r="H69" s="145"/>
      <c r="I69" s="146"/>
      <c r="J69" s="146"/>
      <c r="K69" s="147"/>
      <c r="L69" s="55"/>
      <c r="M69" s="54"/>
      <c r="N69" s="54"/>
      <c r="O69" s="53"/>
      <c r="P69" s="143"/>
      <c r="Q69" s="52"/>
      <c r="R69" s="51"/>
    </row>
    <row r="70" spans="2:18" ht="18" customHeight="1">
      <c r="B70" s="50" t="s">
        <v>18</v>
      </c>
      <c r="C70" s="130">
        <f>C68</f>
        <v>0</v>
      </c>
      <c r="D70" s="39"/>
      <c r="E70" s="38">
        <f>E68</f>
        <v>0</v>
      </c>
      <c r="F70" s="37"/>
      <c r="G70" s="47">
        <v>2</v>
      </c>
      <c r="H70" s="132"/>
      <c r="I70" s="133"/>
      <c r="J70" s="133"/>
      <c r="K70" s="134"/>
      <c r="L70" s="46"/>
      <c r="M70" s="44"/>
      <c r="N70" s="45"/>
      <c r="O70" s="43"/>
      <c r="P70" s="143"/>
      <c r="Q70" s="42"/>
      <c r="R70" s="41"/>
    </row>
    <row r="71" spans="2:18" ht="18" customHeight="1">
      <c r="B71" s="49" t="str">
        <f>IF(H72="BYE","X","3-4")</f>
        <v>3-4</v>
      </c>
      <c r="C71" s="131"/>
      <c r="D71" s="48"/>
      <c r="E71" s="38">
        <f>E68</f>
        <v>0</v>
      </c>
      <c r="F71" s="37"/>
      <c r="G71" s="47">
        <v>3</v>
      </c>
      <c r="H71" s="132"/>
      <c r="I71" s="133"/>
      <c r="J71" s="133"/>
      <c r="K71" s="134"/>
      <c r="L71" s="46"/>
      <c r="M71" s="45"/>
      <c r="N71" s="44"/>
      <c r="O71" s="43"/>
      <c r="P71" s="143"/>
      <c r="Q71" s="42"/>
      <c r="R71" s="41"/>
    </row>
    <row r="72" spans="2:18" ht="18" customHeight="1" thickBot="1">
      <c r="B72" s="40" t="str">
        <f>IF(H72="BYE","X","1-4")</f>
        <v>1-4</v>
      </c>
      <c r="C72" s="130">
        <f>C68</f>
        <v>0</v>
      </c>
      <c r="D72" s="39"/>
      <c r="E72" s="38">
        <f>E68</f>
        <v>0</v>
      </c>
      <c r="F72" s="37"/>
      <c r="G72" s="36">
        <v>4</v>
      </c>
      <c r="H72" s="136"/>
      <c r="I72" s="137"/>
      <c r="J72" s="137"/>
      <c r="K72" s="138"/>
      <c r="L72" s="35"/>
      <c r="M72" s="34"/>
      <c r="N72" s="34"/>
      <c r="O72" s="33"/>
      <c r="P72" s="144"/>
      <c r="Q72" s="32"/>
      <c r="R72" s="31"/>
    </row>
    <row r="73" spans="2:18" ht="18" customHeight="1" thickBot="1">
      <c r="B73" s="30" t="s">
        <v>12</v>
      </c>
      <c r="C73" s="135"/>
      <c r="D73" s="29"/>
      <c r="E73" s="28">
        <f>E68</f>
        <v>0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6"/>
    </row>
    <row r="74" ht="18" customHeight="1" thickBot="1"/>
    <row r="75" spans="2:18" ht="18" customHeight="1" thickBot="1">
      <c r="B75" s="71"/>
      <c r="C75" s="61" t="s">
        <v>31</v>
      </c>
      <c r="D75" s="61" t="s">
        <v>30</v>
      </c>
      <c r="E75" s="58" t="s">
        <v>29</v>
      </c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69"/>
    </row>
    <row r="76" spans="2:18" ht="18" customHeight="1" thickBot="1">
      <c r="B76" s="68" t="s">
        <v>27</v>
      </c>
      <c r="C76" s="139"/>
      <c r="D76" s="67"/>
      <c r="E76" s="66"/>
      <c r="F76" s="37"/>
      <c r="G76" s="140" t="s">
        <v>26</v>
      </c>
      <c r="H76" s="141"/>
      <c r="I76" s="65">
        <v>10</v>
      </c>
      <c r="J76" s="64"/>
      <c r="K76" s="63" t="s">
        <v>25</v>
      </c>
      <c r="L76" s="62">
        <v>1</v>
      </c>
      <c r="M76" s="61">
        <v>2</v>
      </c>
      <c r="N76" s="61">
        <v>3</v>
      </c>
      <c r="O76" s="60">
        <v>4</v>
      </c>
      <c r="P76" s="142"/>
      <c r="Q76" s="59" t="s">
        <v>24</v>
      </c>
      <c r="R76" s="58" t="s">
        <v>23</v>
      </c>
    </row>
    <row r="77" spans="2:18" ht="18" customHeight="1">
      <c r="B77" s="57" t="str">
        <f>IF(H80="BYE","X","2-4")</f>
        <v>2-4</v>
      </c>
      <c r="C77" s="131"/>
      <c r="D77" s="48"/>
      <c r="E77" s="38">
        <f>E76</f>
        <v>0</v>
      </c>
      <c r="F77" s="37"/>
      <c r="G77" s="56">
        <v>1</v>
      </c>
      <c r="H77" s="145"/>
      <c r="I77" s="146"/>
      <c r="J77" s="146"/>
      <c r="K77" s="147"/>
      <c r="L77" s="55"/>
      <c r="M77" s="54"/>
      <c r="N77" s="54"/>
      <c r="O77" s="53"/>
      <c r="P77" s="143"/>
      <c r="Q77" s="52"/>
      <c r="R77" s="51"/>
    </row>
    <row r="78" spans="2:18" ht="18" customHeight="1">
      <c r="B78" s="50" t="s">
        <v>18</v>
      </c>
      <c r="C78" s="130">
        <f>C76</f>
        <v>0</v>
      </c>
      <c r="D78" s="39"/>
      <c r="E78" s="38">
        <f>E76</f>
        <v>0</v>
      </c>
      <c r="F78" s="37"/>
      <c r="G78" s="47">
        <v>2</v>
      </c>
      <c r="H78" s="132"/>
      <c r="I78" s="133"/>
      <c r="J78" s="133"/>
      <c r="K78" s="134"/>
      <c r="L78" s="46"/>
      <c r="M78" s="44"/>
      <c r="N78" s="45"/>
      <c r="O78" s="43"/>
      <c r="P78" s="143"/>
      <c r="Q78" s="42"/>
      <c r="R78" s="41"/>
    </row>
    <row r="79" spans="2:18" ht="18" customHeight="1">
      <c r="B79" s="49" t="str">
        <f>IF(H80="BYE","X","3-4")</f>
        <v>3-4</v>
      </c>
      <c r="C79" s="131"/>
      <c r="D79" s="48"/>
      <c r="E79" s="38">
        <f>E76</f>
        <v>0</v>
      </c>
      <c r="F79" s="37"/>
      <c r="G79" s="47">
        <v>3</v>
      </c>
      <c r="H79" s="132"/>
      <c r="I79" s="133"/>
      <c r="J79" s="133"/>
      <c r="K79" s="134"/>
      <c r="L79" s="46"/>
      <c r="M79" s="45"/>
      <c r="N79" s="44"/>
      <c r="O79" s="43"/>
      <c r="P79" s="143"/>
      <c r="Q79" s="42"/>
      <c r="R79" s="41"/>
    </row>
    <row r="80" spans="2:18" ht="18" customHeight="1" thickBot="1">
      <c r="B80" s="40" t="str">
        <f>IF(H80="BYE","X","1-4")</f>
        <v>1-4</v>
      </c>
      <c r="C80" s="130">
        <f>C76</f>
        <v>0</v>
      </c>
      <c r="D80" s="39"/>
      <c r="E80" s="38">
        <f>E76</f>
        <v>0</v>
      </c>
      <c r="F80" s="37"/>
      <c r="G80" s="36">
        <v>4</v>
      </c>
      <c r="H80" s="136"/>
      <c r="I80" s="137"/>
      <c r="J80" s="137"/>
      <c r="K80" s="138"/>
      <c r="L80" s="35"/>
      <c r="M80" s="34"/>
      <c r="N80" s="34"/>
      <c r="O80" s="33"/>
      <c r="P80" s="144"/>
      <c r="Q80" s="32"/>
      <c r="R80" s="31"/>
    </row>
    <row r="81" spans="2:18" ht="18" customHeight="1" thickBot="1">
      <c r="B81" s="30" t="s">
        <v>12</v>
      </c>
      <c r="C81" s="135"/>
      <c r="D81" s="29"/>
      <c r="E81" s="28">
        <f>E76</f>
        <v>0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6"/>
    </row>
    <row r="82" ht="18" customHeight="1" thickBot="1"/>
    <row r="83" spans="2:18" ht="18" customHeight="1" thickBot="1">
      <c r="B83" s="71"/>
      <c r="C83" s="61" t="s">
        <v>31</v>
      </c>
      <c r="D83" s="61" t="s">
        <v>30</v>
      </c>
      <c r="E83" s="58" t="s">
        <v>29</v>
      </c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69"/>
    </row>
    <row r="84" spans="2:18" ht="18" customHeight="1" thickBot="1">
      <c r="B84" s="68" t="s">
        <v>27</v>
      </c>
      <c r="C84" s="139"/>
      <c r="D84" s="67"/>
      <c r="E84" s="66"/>
      <c r="F84" s="37"/>
      <c r="G84" s="140" t="s">
        <v>26</v>
      </c>
      <c r="H84" s="141"/>
      <c r="I84" s="65">
        <v>11</v>
      </c>
      <c r="J84" s="64"/>
      <c r="K84" s="63" t="s">
        <v>25</v>
      </c>
      <c r="L84" s="62">
        <v>1</v>
      </c>
      <c r="M84" s="61">
        <v>2</v>
      </c>
      <c r="N84" s="61">
        <v>3</v>
      </c>
      <c r="O84" s="60">
        <v>4</v>
      </c>
      <c r="P84" s="142"/>
      <c r="Q84" s="59" t="s">
        <v>24</v>
      </c>
      <c r="R84" s="58" t="s">
        <v>23</v>
      </c>
    </row>
    <row r="85" spans="2:18" ht="18" customHeight="1">
      <c r="B85" s="57" t="str">
        <f>IF(H88="BYE","X","2-4")</f>
        <v>2-4</v>
      </c>
      <c r="C85" s="131"/>
      <c r="D85" s="48"/>
      <c r="E85" s="38">
        <f>E84</f>
        <v>0</v>
      </c>
      <c r="F85" s="37"/>
      <c r="G85" s="56">
        <v>1</v>
      </c>
      <c r="H85" s="145"/>
      <c r="I85" s="146"/>
      <c r="J85" s="146"/>
      <c r="K85" s="147"/>
      <c r="L85" s="55"/>
      <c r="M85" s="54"/>
      <c r="N85" s="54"/>
      <c r="O85" s="53"/>
      <c r="P85" s="143"/>
      <c r="Q85" s="52"/>
      <c r="R85" s="51"/>
    </row>
    <row r="86" spans="2:18" ht="18" customHeight="1">
      <c r="B86" s="50" t="s">
        <v>18</v>
      </c>
      <c r="C86" s="130">
        <f>C84</f>
        <v>0</v>
      </c>
      <c r="D86" s="39"/>
      <c r="E86" s="38">
        <f>E84</f>
        <v>0</v>
      </c>
      <c r="F86" s="37"/>
      <c r="G86" s="47">
        <v>2</v>
      </c>
      <c r="H86" s="132"/>
      <c r="I86" s="133"/>
      <c r="J86" s="133"/>
      <c r="K86" s="134"/>
      <c r="L86" s="46"/>
      <c r="M86" s="44"/>
      <c r="N86" s="45"/>
      <c r="O86" s="43"/>
      <c r="P86" s="143"/>
      <c r="Q86" s="42"/>
      <c r="R86" s="41"/>
    </row>
    <row r="87" spans="2:18" ht="18" customHeight="1">
      <c r="B87" s="49" t="str">
        <f>IF(H88="BYE","X","3-4")</f>
        <v>3-4</v>
      </c>
      <c r="C87" s="131"/>
      <c r="D87" s="48"/>
      <c r="E87" s="38">
        <f>E84</f>
        <v>0</v>
      </c>
      <c r="F87" s="37"/>
      <c r="G87" s="47">
        <v>3</v>
      </c>
      <c r="H87" s="132"/>
      <c r="I87" s="133"/>
      <c r="J87" s="133"/>
      <c r="K87" s="134"/>
      <c r="L87" s="46"/>
      <c r="M87" s="45"/>
      <c r="N87" s="44"/>
      <c r="O87" s="43"/>
      <c r="P87" s="143"/>
      <c r="Q87" s="42"/>
      <c r="R87" s="41"/>
    </row>
    <row r="88" spans="2:18" ht="18" customHeight="1" thickBot="1">
      <c r="B88" s="40" t="str">
        <f>IF(H88="BYE","X","1-4")</f>
        <v>1-4</v>
      </c>
      <c r="C88" s="130">
        <f>C84</f>
        <v>0</v>
      </c>
      <c r="D88" s="39"/>
      <c r="E88" s="38">
        <f>E84</f>
        <v>0</v>
      </c>
      <c r="F88" s="37"/>
      <c r="G88" s="36">
        <v>4</v>
      </c>
      <c r="H88" s="136"/>
      <c r="I88" s="137"/>
      <c r="J88" s="137"/>
      <c r="K88" s="138"/>
      <c r="L88" s="35"/>
      <c r="M88" s="34"/>
      <c r="N88" s="34"/>
      <c r="O88" s="33"/>
      <c r="P88" s="144"/>
      <c r="Q88" s="32"/>
      <c r="R88" s="31"/>
    </row>
    <row r="89" spans="2:18" ht="18" customHeight="1" thickBot="1">
      <c r="B89" s="30" t="s">
        <v>12</v>
      </c>
      <c r="C89" s="135"/>
      <c r="D89" s="29"/>
      <c r="E89" s="28">
        <f>E84</f>
        <v>0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6"/>
    </row>
    <row r="90" ht="18" customHeight="1" thickBot="1"/>
    <row r="91" spans="2:18" ht="18" customHeight="1" thickBot="1">
      <c r="B91" s="71"/>
      <c r="C91" s="61" t="s">
        <v>31</v>
      </c>
      <c r="D91" s="61" t="s">
        <v>30</v>
      </c>
      <c r="E91" s="58" t="s">
        <v>29</v>
      </c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69"/>
    </row>
    <row r="92" spans="2:18" ht="18" customHeight="1" thickBot="1">
      <c r="B92" s="68" t="s">
        <v>27</v>
      </c>
      <c r="C92" s="139"/>
      <c r="D92" s="67"/>
      <c r="E92" s="66"/>
      <c r="F92" s="37"/>
      <c r="G92" s="140" t="s">
        <v>26</v>
      </c>
      <c r="H92" s="141"/>
      <c r="I92" s="65">
        <v>12</v>
      </c>
      <c r="J92" s="64"/>
      <c r="K92" s="63" t="s">
        <v>25</v>
      </c>
      <c r="L92" s="62">
        <v>1</v>
      </c>
      <c r="M92" s="61">
        <v>2</v>
      </c>
      <c r="N92" s="61">
        <v>3</v>
      </c>
      <c r="O92" s="60">
        <v>4</v>
      </c>
      <c r="P92" s="142"/>
      <c r="Q92" s="59" t="s">
        <v>24</v>
      </c>
      <c r="R92" s="58" t="s">
        <v>23</v>
      </c>
    </row>
    <row r="93" spans="2:18" ht="18" customHeight="1">
      <c r="B93" s="57" t="str">
        <f>IF(H96="BYE","X","2-4")</f>
        <v>2-4</v>
      </c>
      <c r="C93" s="131"/>
      <c r="D93" s="48"/>
      <c r="E93" s="38">
        <f>E92</f>
        <v>0</v>
      </c>
      <c r="F93" s="37"/>
      <c r="G93" s="56">
        <v>1</v>
      </c>
      <c r="H93" s="145"/>
      <c r="I93" s="146"/>
      <c r="J93" s="146"/>
      <c r="K93" s="147"/>
      <c r="L93" s="55"/>
      <c r="M93" s="54"/>
      <c r="N93" s="54"/>
      <c r="O93" s="53"/>
      <c r="P93" s="143"/>
      <c r="Q93" s="52"/>
      <c r="R93" s="51"/>
    </row>
    <row r="94" spans="2:18" ht="18" customHeight="1">
      <c r="B94" s="50" t="s">
        <v>18</v>
      </c>
      <c r="C94" s="130">
        <f>C92</f>
        <v>0</v>
      </c>
      <c r="D94" s="39"/>
      <c r="E94" s="38">
        <f>E92</f>
        <v>0</v>
      </c>
      <c r="F94" s="37"/>
      <c r="G94" s="47">
        <v>2</v>
      </c>
      <c r="H94" s="132"/>
      <c r="I94" s="133"/>
      <c r="J94" s="133"/>
      <c r="K94" s="134"/>
      <c r="L94" s="46"/>
      <c r="M94" s="44"/>
      <c r="N94" s="45"/>
      <c r="O94" s="43"/>
      <c r="P94" s="143"/>
      <c r="Q94" s="42"/>
      <c r="R94" s="41"/>
    </row>
    <row r="95" spans="2:18" ht="18" customHeight="1">
      <c r="B95" s="49" t="str">
        <f>IF(H96="BYE","X","3-4")</f>
        <v>3-4</v>
      </c>
      <c r="C95" s="131"/>
      <c r="D95" s="48"/>
      <c r="E95" s="38">
        <f>E92</f>
        <v>0</v>
      </c>
      <c r="F95" s="37"/>
      <c r="G95" s="47">
        <v>3</v>
      </c>
      <c r="H95" s="132"/>
      <c r="I95" s="133"/>
      <c r="J95" s="133"/>
      <c r="K95" s="134"/>
      <c r="L95" s="46"/>
      <c r="M95" s="45"/>
      <c r="N95" s="44"/>
      <c r="O95" s="43"/>
      <c r="P95" s="143"/>
      <c r="Q95" s="42"/>
      <c r="R95" s="41"/>
    </row>
    <row r="96" spans="2:18" ht="18" customHeight="1" thickBot="1">
      <c r="B96" s="40" t="str">
        <f>IF(H96="BYE","X","1-4")</f>
        <v>1-4</v>
      </c>
      <c r="C96" s="130">
        <f>C92</f>
        <v>0</v>
      </c>
      <c r="D96" s="39"/>
      <c r="E96" s="38">
        <f>E92</f>
        <v>0</v>
      </c>
      <c r="F96" s="37"/>
      <c r="G96" s="36">
        <v>4</v>
      </c>
      <c r="H96" s="136"/>
      <c r="I96" s="137"/>
      <c r="J96" s="137"/>
      <c r="K96" s="138"/>
      <c r="L96" s="35"/>
      <c r="M96" s="34"/>
      <c r="N96" s="34"/>
      <c r="O96" s="33"/>
      <c r="P96" s="144"/>
      <c r="Q96" s="32"/>
      <c r="R96" s="31"/>
    </row>
    <row r="97" spans="2:18" ht="18" customHeight="1" thickBot="1">
      <c r="B97" s="30" t="s">
        <v>12</v>
      </c>
      <c r="C97" s="135"/>
      <c r="D97" s="29"/>
      <c r="E97" s="28">
        <f>E92</f>
        <v>0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6"/>
    </row>
    <row r="98" ht="18" customHeight="1" thickBot="1"/>
    <row r="99" spans="2:18" ht="18" customHeight="1" thickBot="1">
      <c r="B99" s="71"/>
      <c r="C99" s="61" t="s">
        <v>31</v>
      </c>
      <c r="D99" s="61" t="s">
        <v>30</v>
      </c>
      <c r="E99" s="58" t="s">
        <v>29</v>
      </c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69"/>
    </row>
    <row r="100" spans="2:18" ht="18" customHeight="1" thickBot="1">
      <c r="B100" s="68" t="s">
        <v>27</v>
      </c>
      <c r="C100" s="139"/>
      <c r="D100" s="67"/>
      <c r="E100" s="66"/>
      <c r="F100" s="37"/>
      <c r="G100" s="140" t="s">
        <v>26</v>
      </c>
      <c r="H100" s="141"/>
      <c r="I100" s="65">
        <v>13</v>
      </c>
      <c r="J100" s="64"/>
      <c r="K100" s="63" t="s">
        <v>25</v>
      </c>
      <c r="L100" s="62">
        <v>1</v>
      </c>
      <c r="M100" s="61">
        <v>2</v>
      </c>
      <c r="N100" s="61">
        <v>3</v>
      </c>
      <c r="O100" s="60">
        <v>4</v>
      </c>
      <c r="P100" s="142"/>
      <c r="Q100" s="59" t="s">
        <v>24</v>
      </c>
      <c r="R100" s="58" t="s">
        <v>23</v>
      </c>
    </row>
    <row r="101" spans="2:18" ht="18" customHeight="1">
      <c r="B101" s="57" t="str">
        <f>IF(H104="BYE","X","2-4")</f>
        <v>2-4</v>
      </c>
      <c r="C101" s="131"/>
      <c r="D101" s="48"/>
      <c r="E101" s="38">
        <f>E100</f>
        <v>0</v>
      </c>
      <c r="F101" s="37"/>
      <c r="G101" s="56">
        <v>1</v>
      </c>
      <c r="H101" s="145"/>
      <c r="I101" s="146"/>
      <c r="J101" s="146"/>
      <c r="K101" s="147"/>
      <c r="L101" s="55"/>
      <c r="M101" s="54"/>
      <c r="N101" s="54"/>
      <c r="O101" s="53"/>
      <c r="P101" s="143"/>
      <c r="Q101" s="52"/>
      <c r="R101" s="51"/>
    </row>
    <row r="102" spans="2:18" ht="18" customHeight="1">
      <c r="B102" s="50" t="s">
        <v>18</v>
      </c>
      <c r="C102" s="130">
        <f>C100</f>
        <v>0</v>
      </c>
      <c r="D102" s="39"/>
      <c r="E102" s="38">
        <f>E100</f>
        <v>0</v>
      </c>
      <c r="F102" s="37"/>
      <c r="G102" s="47">
        <v>2</v>
      </c>
      <c r="H102" s="132"/>
      <c r="I102" s="133"/>
      <c r="J102" s="133"/>
      <c r="K102" s="134"/>
      <c r="L102" s="46"/>
      <c r="M102" s="44"/>
      <c r="N102" s="45"/>
      <c r="O102" s="43"/>
      <c r="P102" s="143"/>
      <c r="Q102" s="42"/>
      <c r="R102" s="41"/>
    </row>
    <row r="103" spans="2:18" ht="18" customHeight="1">
      <c r="B103" s="49" t="str">
        <f>IF(H104="BYE","X","3-4")</f>
        <v>3-4</v>
      </c>
      <c r="C103" s="131"/>
      <c r="D103" s="48"/>
      <c r="E103" s="38">
        <f>E100</f>
        <v>0</v>
      </c>
      <c r="F103" s="37"/>
      <c r="G103" s="47">
        <v>3</v>
      </c>
      <c r="H103" s="132"/>
      <c r="I103" s="133"/>
      <c r="J103" s="133"/>
      <c r="K103" s="134"/>
      <c r="L103" s="46"/>
      <c r="M103" s="45"/>
      <c r="N103" s="44"/>
      <c r="O103" s="43"/>
      <c r="P103" s="143"/>
      <c r="Q103" s="42"/>
      <c r="R103" s="41"/>
    </row>
    <row r="104" spans="2:18" ht="18" customHeight="1" thickBot="1">
      <c r="B104" s="40" t="str">
        <f>IF(H104="BYE","X","1-4")</f>
        <v>1-4</v>
      </c>
      <c r="C104" s="130">
        <f>C100</f>
        <v>0</v>
      </c>
      <c r="D104" s="39"/>
      <c r="E104" s="38">
        <f>E100</f>
        <v>0</v>
      </c>
      <c r="F104" s="37"/>
      <c r="G104" s="36">
        <v>4</v>
      </c>
      <c r="H104" s="136"/>
      <c r="I104" s="137"/>
      <c r="J104" s="137"/>
      <c r="K104" s="138"/>
      <c r="L104" s="35"/>
      <c r="M104" s="34"/>
      <c r="N104" s="34"/>
      <c r="O104" s="33"/>
      <c r="P104" s="144"/>
      <c r="Q104" s="32"/>
      <c r="R104" s="31"/>
    </row>
    <row r="105" spans="2:18" ht="18" customHeight="1" thickBot="1">
      <c r="B105" s="30" t="s">
        <v>12</v>
      </c>
      <c r="C105" s="135"/>
      <c r="D105" s="29"/>
      <c r="E105" s="28">
        <f>E100</f>
        <v>0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6"/>
    </row>
    <row r="106" ht="18" customHeight="1" thickBot="1"/>
    <row r="107" spans="2:18" ht="18" customHeight="1" thickBot="1">
      <c r="B107" s="71"/>
      <c r="C107" s="61" t="s">
        <v>31</v>
      </c>
      <c r="D107" s="61" t="s">
        <v>30</v>
      </c>
      <c r="E107" s="58" t="s">
        <v>29</v>
      </c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69"/>
    </row>
    <row r="108" spans="2:18" ht="18" customHeight="1" thickBot="1">
      <c r="B108" s="68" t="s">
        <v>27</v>
      </c>
      <c r="C108" s="139"/>
      <c r="D108" s="67"/>
      <c r="E108" s="66"/>
      <c r="F108" s="37"/>
      <c r="G108" s="140" t="s">
        <v>26</v>
      </c>
      <c r="H108" s="141"/>
      <c r="I108" s="65">
        <v>14</v>
      </c>
      <c r="J108" s="64"/>
      <c r="K108" s="63" t="s">
        <v>25</v>
      </c>
      <c r="L108" s="62">
        <v>1</v>
      </c>
      <c r="M108" s="61">
        <v>2</v>
      </c>
      <c r="N108" s="61">
        <v>3</v>
      </c>
      <c r="O108" s="60">
        <v>4</v>
      </c>
      <c r="P108" s="142"/>
      <c r="Q108" s="59" t="s">
        <v>24</v>
      </c>
      <c r="R108" s="58" t="s">
        <v>23</v>
      </c>
    </row>
    <row r="109" spans="2:18" ht="18" customHeight="1">
      <c r="B109" s="57" t="str">
        <f>IF(H112="BYE","X","2-4")</f>
        <v>2-4</v>
      </c>
      <c r="C109" s="131"/>
      <c r="D109" s="48"/>
      <c r="E109" s="38">
        <f>E108</f>
        <v>0</v>
      </c>
      <c r="F109" s="37"/>
      <c r="G109" s="56">
        <v>1</v>
      </c>
      <c r="H109" s="145"/>
      <c r="I109" s="146"/>
      <c r="J109" s="146"/>
      <c r="K109" s="147"/>
      <c r="L109" s="55"/>
      <c r="M109" s="54"/>
      <c r="N109" s="54"/>
      <c r="O109" s="53"/>
      <c r="P109" s="143"/>
      <c r="Q109" s="52"/>
      <c r="R109" s="51"/>
    </row>
    <row r="110" spans="2:18" ht="18" customHeight="1">
      <c r="B110" s="50" t="s">
        <v>18</v>
      </c>
      <c r="C110" s="130">
        <f>C108</f>
        <v>0</v>
      </c>
      <c r="D110" s="39"/>
      <c r="E110" s="38">
        <f>E108</f>
        <v>0</v>
      </c>
      <c r="F110" s="37"/>
      <c r="G110" s="47">
        <v>2</v>
      </c>
      <c r="H110" s="132"/>
      <c r="I110" s="133"/>
      <c r="J110" s="133"/>
      <c r="K110" s="134"/>
      <c r="L110" s="46"/>
      <c r="M110" s="44"/>
      <c r="N110" s="45"/>
      <c r="O110" s="43"/>
      <c r="P110" s="143"/>
      <c r="Q110" s="42"/>
      <c r="R110" s="41"/>
    </row>
    <row r="111" spans="2:18" ht="18" customHeight="1">
      <c r="B111" s="49" t="str">
        <f>IF(H112="BYE","X","3-4")</f>
        <v>3-4</v>
      </c>
      <c r="C111" s="131"/>
      <c r="D111" s="48"/>
      <c r="E111" s="38">
        <f>E108</f>
        <v>0</v>
      </c>
      <c r="F111" s="37"/>
      <c r="G111" s="47">
        <v>3</v>
      </c>
      <c r="H111" s="132"/>
      <c r="I111" s="133"/>
      <c r="J111" s="133"/>
      <c r="K111" s="134"/>
      <c r="L111" s="46"/>
      <c r="M111" s="45"/>
      <c r="N111" s="44"/>
      <c r="O111" s="43"/>
      <c r="P111" s="143"/>
      <c r="Q111" s="42"/>
      <c r="R111" s="41"/>
    </row>
    <row r="112" spans="2:18" ht="18" customHeight="1" thickBot="1">
      <c r="B112" s="40" t="str">
        <f>IF(H112="BYE","X","1-4")</f>
        <v>1-4</v>
      </c>
      <c r="C112" s="130">
        <f>C108</f>
        <v>0</v>
      </c>
      <c r="D112" s="39"/>
      <c r="E112" s="38">
        <f>E108</f>
        <v>0</v>
      </c>
      <c r="F112" s="37"/>
      <c r="G112" s="36">
        <v>4</v>
      </c>
      <c r="H112" s="136"/>
      <c r="I112" s="137"/>
      <c r="J112" s="137"/>
      <c r="K112" s="138"/>
      <c r="L112" s="35"/>
      <c r="M112" s="34"/>
      <c r="N112" s="34"/>
      <c r="O112" s="33"/>
      <c r="P112" s="144"/>
      <c r="Q112" s="32"/>
      <c r="R112" s="31"/>
    </row>
    <row r="113" spans="2:18" ht="18" customHeight="1" thickBot="1">
      <c r="B113" s="30" t="s">
        <v>12</v>
      </c>
      <c r="C113" s="135"/>
      <c r="D113" s="29"/>
      <c r="E113" s="28">
        <f>E108</f>
        <v>0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6"/>
    </row>
    <row r="114" ht="18" customHeight="1" thickBot="1"/>
    <row r="115" spans="2:18" ht="18" customHeight="1" thickBot="1">
      <c r="B115" s="71"/>
      <c r="C115" s="61" t="s">
        <v>31</v>
      </c>
      <c r="D115" s="61" t="s">
        <v>30</v>
      </c>
      <c r="E115" s="58" t="s">
        <v>29</v>
      </c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69"/>
    </row>
    <row r="116" spans="2:18" ht="18" customHeight="1" thickBot="1">
      <c r="B116" s="68" t="s">
        <v>27</v>
      </c>
      <c r="C116" s="139"/>
      <c r="D116" s="67"/>
      <c r="E116" s="66"/>
      <c r="F116" s="37"/>
      <c r="G116" s="140" t="s">
        <v>26</v>
      </c>
      <c r="H116" s="141"/>
      <c r="I116" s="65">
        <v>15</v>
      </c>
      <c r="J116" s="64"/>
      <c r="K116" s="63" t="s">
        <v>25</v>
      </c>
      <c r="L116" s="62">
        <v>1</v>
      </c>
      <c r="M116" s="61">
        <v>2</v>
      </c>
      <c r="N116" s="61">
        <v>3</v>
      </c>
      <c r="O116" s="60">
        <v>4</v>
      </c>
      <c r="P116" s="142"/>
      <c r="Q116" s="59" t="s">
        <v>24</v>
      </c>
      <c r="R116" s="58" t="s">
        <v>23</v>
      </c>
    </row>
    <row r="117" spans="2:18" ht="18" customHeight="1">
      <c r="B117" s="57" t="str">
        <f>IF(H120="BYE","X","2-4")</f>
        <v>2-4</v>
      </c>
      <c r="C117" s="131"/>
      <c r="D117" s="48"/>
      <c r="E117" s="38">
        <f>E116</f>
        <v>0</v>
      </c>
      <c r="F117" s="37"/>
      <c r="G117" s="56">
        <v>1</v>
      </c>
      <c r="H117" s="145"/>
      <c r="I117" s="146"/>
      <c r="J117" s="146"/>
      <c r="K117" s="147"/>
      <c r="L117" s="55"/>
      <c r="M117" s="54"/>
      <c r="N117" s="54"/>
      <c r="O117" s="53"/>
      <c r="P117" s="143"/>
      <c r="Q117" s="52"/>
      <c r="R117" s="51"/>
    </row>
    <row r="118" spans="2:18" ht="18" customHeight="1">
      <c r="B118" s="50" t="s">
        <v>18</v>
      </c>
      <c r="C118" s="130">
        <f>C116</f>
        <v>0</v>
      </c>
      <c r="D118" s="39"/>
      <c r="E118" s="38">
        <f>E116</f>
        <v>0</v>
      </c>
      <c r="F118" s="37"/>
      <c r="G118" s="47">
        <v>2</v>
      </c>
      <c r="H118" s="132"/>
      <c r="I118" s="133"/>
      <c r="J118" s="133"/>
      <c r="K118" s="134"/>
      <c r="L118" s="46"/>
      <c r="M118" s="44"/>
      <c r="N118" s="45"/>
      <c r="O118" s="43"/>
      <c r="P118" s="143"/>
      <c r="Q118" s="42"/>
      <c r="R118" s="41"/>
    </row>
    <row r="119" spans="2:18" ht="18" customHeight="1">
      <c r="B119" s="49" t="str">
        <f>IF(H120="BYE","X","3-4")</f>
        <v>3-4</v>
      </c>
      <c r="C119" s="131"/>
      <c r="D119" s="48"/>
      <c r="E119" s="38">
        <f>E116</f>
        <v>0</v>
      </c>
      <c r="F119" s="37"/>
      <c r="G119" s="47">
        <v>3</v>
      </c>
      <c r="H119" s="132"/>
      <c r="I119" s="133"/>
      <c r="J119" s="133"/>
      <c r="K119" s="134"/>
      <c r="L119" s="46"/>
      <c r="M119" s="45"/>
      <c r="N119" s="44"/>
      <c r="O119" s="43"/>
      <c r="P119" s="143"/>
      <c r="Q119" s="42"/>
      <c r="R119" s="41"/>
    </row>
    <row r="120" spans="2:18" ht="18" customHeight="1" thickBot="1">
      <c r="B120" s="40" t="str">
        <f>IF(H120="BYE","X","1-4")</f>
        <v>1-4</v>
      </c>
      <c r="C120" s="130">
        <f>C116</f>
        <v>0</v>
      </c>
      <c r="D120" s="39"/>
      <c r="E120" s="38">
        <f>E116</f>
        <v>0</v>
      </c>
      <c r="F120" s="37"/>
      <c r="G120" s="36">
        <v>4</v>
      </c>
      <c r="H120" s="136"/>
      <c r="I120" s="137"/>
      <c r="J120" s="137"/>
      <c r="K120" s="138"/>
      <c r="L120" s="35"/>
      <c r="M120" s="34"/>
      <c r="N120" s="34"/>
      <c r="O120" s="33"/>
      <c r="P120" s="144"/>
      <c r="Q120" s="32"/>
      <c r="R120" s="31"/>
    </row>
    <row r="121" spans="2:18" ht="18" customHeight="1" thickBot="1">
      <c r="B121" s="30" t="s">
        <v>12</v>
      </c>
      <c r="C121" s="135"/>
      <c r="D121" s="29"/>
      <c r="E121" s="28">
        <f>E116</f>
        <v>0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6"/>
    </row>
    <row r="122" ht="18" customHeight="1" thickBot="1"/>
    <row r="123" spans="2:18" ht="18" customHeight="1" thickBot="1">
      <c r="B123" s="71"/>
      <c r="C123" s="61" t="s">
        <v>31</v>
      </c>
      <c r="D123" s="61" t="s">
        <v>30</v>
      </c>
      <c r="E123" s="58" t="s">
        <v>29</v>
      </c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69"/>
    </row>
    <row r="124" spans="2:18" ht="18" customHeight="1" thickBot="1">
      <c r="B124" s="68" t="s">
        <v>27</v>
      </c>
      <c r="C124" s="139"/>
      <c r="D124" s="67"/>
      <c r="E124" s="66"/>
      <c r="F124" s="37"/>
      <c r="G124" s="140" t="s">
        <v>26</v>
      </c>
      <c r="H124" s="141"/>
      <c r="I124" s="65">
        <v>16</v>
      </c>
      <c r="J124" s="64"/>
      <c r="K124" s="63" t="s">
        <v>25</v>
      </c>
      <c r="L124" s="62">
        <v>1</v>
      </c>
      <c r="M124" s="61">
        <v>2</v>
      </c>
      <c r="N124" s="61">
        <v>3</v>
      </c>
      <c r="O124" s="60">
        <v>4</v>
      </c>
      <c r="P124" s="142"/>
      <c r="Q124" s="59" t="s">
        <v>24</v>
      </c>
      <c r="R124" s="58" t="s">
        <v>23</v>
      </c>
    </row>
    <row r="125" spans="2:18" ht="18" customHeight="1">
      <c r="B125" s="57" t="str">
        <f>IF(H128="BYE","X","2-4")</f>
        <v>2-4</v>
      </c>
      <c r="C125" s="131"/>
      <c r="D125" s="48"/>
      <c r="E125" s="38">
        <f>E124</f>
        <v>0</v>
      </c>
      <c r="F125" s="37"/>
      <c r="G125" s="56">
        <v>1</v>
      </c>
      <c r="H125" s="145"/>
      <c r="I125" s="146"/>
      <c r="J125" s="146"/>
      <c r="K125" s="147"/>
      <c r="L125" s="55"/>
      <c r="M125" s="54"/>
      <c r="N125" s="54"/>
      <c r="O125" s="53"/>
      <c r="P125" s="143"/>
      <c r="Q125" s="52"/>
      <c r="R125" s="51"/>
    </row>
    <row r="126" spans="2:18" ht="18" customHeight="1">
      <c r="B126" s="50" t="s">
        <v>18</v>
      </c>
      <c r="C126" s="130">
        <f>C124</f>
        <v>0</v>
      </c>
      <c r="D126" s="39"/>
      <c r="E126" s="38">
        <f>E124</f>
        <v>0</v>
      </c>
      <c r="F126" s="37"/>
      <c r="G126" s="47">
        <v>2</v>
      </c>
      <c r="H126" s="132"/>
      <c r="I126" s="133"/>
      <c r="J126" s="133"/>
      <c r="K126" s="134"/>
      <c r="L126" s="46"/>
      <c r="M126" s="44"/>
      <c r="N126" s="45"/>
      <c r="O126" s="43"/>
      <c r="P126" s="143"/>
      <c r="Q126" s="42"/>
      <c r="R126" s="41"/>
    </row>
    <row r="127" spans="2:18" ht="18" customHeight="1">
      <c r="B127" s="49" t="str">
        <f>IF(H128="BYE","X","3-4")</f>
        <v>3-4</v>
      </c>
      <c r="C127" s="131"/>
      <c r="D127" s="48"/>
      <c r="E127" s="38">
        <f>E124</f>
        <v>0</v>
      </c>
      <c r="F127" s="37"/>
      <c r="G127" s="47">
        <v>3</v>
      </c>
      <c r="H127" s="132"/>
      <c r="I127" s="133"/>
      <c r="J127" s="133"/>
      <c r="K127" s="134"/>
      <c r="L127" s="46"/>
      <c r="M127" s="45"/>
      <c r="N127" s="44"/>
      <c r="O127" s="43"/>
      <c r="P127" s="143"/>
      <c r="Q127" s="42"/>
      <c r="R127" s="41"/>
    </row>
    <row r="128" spans="2:18" ht="18" customHeight="1" thickBot="1">
      <c r="B128" s="40" t="str">
        <f>IF(H128="BYE","X","1-4")</f>
        <v>1-4</v>
      </c>
      <c r="C128" s="130">
        <f>C124</f>
        <v>0</v>
      </c>
      <c r="D128" s="39"/>
      <c r="E128" s="38">
        <f>E124</f>
        <v>0</v>
      </c>
      <c r="F128" s="37"/>
      <c r="G128" s="36">
        <v>4</v>
      </c>
      <c r="H128" s="136"/>
      <c r="I128" s="137"/>
      <c r="J128" s="137"/>
      <c r="K128" s="138"/>
      <c r="L128" s="35"/>
      <c r="M128" s="34"/>
      <c r="N128" s="34"/>
      <c r="O128" s="33"/>
      <c r="P128" s="144"/>
      <c r="Q128" s="32"/>
      <c r="R128" s="31"/>
    </row>
    <row r="129" spans="2:18" ht="18" customHeight="1" thickBot="1">
      <c r="B129" s="30" t="s">
        <v>12</v>
      </c>
      <c r="C129" s="135"/>
      <c r="D129" s="29"/>
      <c r="E129" s="28">
        <f>E124</f>
        <v>0</v>
      </c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6"/>
    </row>
    <row r="130" ht="18" customHeight="1" thickBot="1"/>
    <row r="131" spans="2:18" ht="18" customHeight="1" thickBot="1">
      <c r="B131" s="71"/>
      <c r="C131" s="61" t="s">
        <v>31</v>
      </c>
      <c r="D131" s="61" t="s">
        <v>30</v>
      </c>
      <c r="E131" s="58" t="s">
        <v>29</v>
      </c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69"/>
    </row>
    <row r="132" spans="2:18" ht="18" customHeight="1" thickBot="1">
      <c r="B132" s="68" t="s">
        <v>27</v>
      </c>
      <c r="C132" s="139"/>
      <c r="D132" s="67"/>
      <c r="E132" s="66"/>
      <c r="F132" s="37"/>
      <c r="G132" s="140" t="s">
        <v>26</v>
      </c>
      <c r="H132" s="141"/>
      <c r="I132" s="65">
        <v>17</v>
      </c>
      <c r="J132" s="64"/>
      <c r="K132" s="63" t="s">
        <v>25</v>
      </c>
      <c r="L132" s="62">
        <v>1</v>
      </c>
      <c r="M132" s="61">
        <v>2</v>
      </c>
      <c r="N132" s="61">
        <v>3</v>
      </c>
      <c r="O132" s="60">
        <v>4</v>
      </c>
      <c r="P132" s="142"/>
      <c r="Q132" s="59" t="s">
        <v>24</v>
      </c>
      <c r="R132" s="58" t="s">
        <v>23</v>
      </c>
    </row>
    <row r="133" spans="2:18" ht="18" customHeight="1">
      <c r="B133" s="57" t="str">
        <f>IF(H136="BYE","X","2-4")</f>
        <v>2-4</v>
      </c>
      <c r="C133" s="131"/>
      <c r="D133" s="48"/>
      <c r="E133" s="38">
        <f>E132</f>
        <v>0</v>
      </c>
      <c r="F133" s="37"/>
      <c r="G133" s="56">
        <v>1</v>
      </c>
      <c r="H133" s="145"/>
      <c r="I133" s="146"/>
      <c r="J133" s="146"/>
      <c r="K133" s="147"/>
      <c r="L133" s="55"/>
      <c r="M133" s="54"/>
      <c r="N133" s="54"/>
      <c r="O133" s="53"/>
      <c r="P133" s="143"/>
      <c r="Q133" s="52"/>
      <c r="R133" s="51"/>
    </row>
    <row r="134" spans="2:18" ht="18" customHeight="1">
      <c r="B134" s="50" t="s">
        <v>18</v>
      </c>
      <c r="C134" s="130">
        <f>C132</f>
        <v>0</v>
      </c>
      <c r="D134" s="39"/>
      <c r="E134" s="38">
        <f>E132</f>
        <v>0</v>
      </c>
      <c r="F134" s="37"/>
      <c r="G134" s="47">
        <v>2</v>
      </c>
      <c r="H134" s="132"/>
      <c r="I134" s="133"/>
      <c r="J134" s="133"/>
      <c r="K134" s="134"/>
      <c r="L134" s="46"/>
      <c r="M134" s="44"/>
      <c r="N134" s="45"/>
      <c r="O134" s="43"/>
      <c r="P134" s="143"/>
      <c r="Q134" s="42"/>
      <c r="R134" s="41"/>
    </row>
    <row r="135" spans="2:18" ht="18" customHeight="1">
      <c r="B135" s="49" t="str">
        <f>IF(H136="BYE","X","3-4")</f>
        <v>3-4</v>
      </c>
      <c r="C135" s="131"/>
      <c r="D135" s="48"/>
      <c r="E135" s="38">
        <f>E132</f>
        <v>0</v>
      </c>
      <c r="F135" s="37"/>
      <c r="G135" s="47">
        <v>3</v>
      </c>
      <c r="H135" s="132"/>
      <c r="I135" s="133"/>
      <c r="J135" s="133"/>
      <c r="K135" s="134"/>
      <c r="L135" s="46"/>
      <c r="M135" s="45"/>
      <c r="N135" s="44"/>
      <c r="O135" s="43"/>
      <c r="P135" s="143"/>
      <c r="Q135" s="42"/>
      <c r="R135" s="41"/>
    </row>
    <row r="136" spans="2:18" ht="18" customHeight="1" thickBot="1">
      <c r="B136" s="40" t="str">
        <f>IF(H136="BYE","X","1-4")</f>
        <v>1-4</v>
      </c>
      <c r="C136" s="130">
        <f>C132</f>
        <v>0</v>
      </c>
      <c r="D136" s="39"/>
      <c r="E136" s="38">
        <f>E132</f>
        <v>0</v>
      </c>
      <c r="F136" s="37"/>
      <c r="G136" s="36">
        <v>4</v>
      </c>
      <c r="H136" s="136"/>
      <c r="I136" s="137"/>
      <c r="J136" s="137"/>
      <c r="K136" s="138"/>
      <c r="L136" s="35"/>
      <c r="M136" s="34"/>
      <c r="N136" s="34"/>
      <c r="O136" s="33"/>
      <c r="P136" s="144"/>
      <c r="Q136" s="32"/>
      <c r="R136" s="31"/>
    </row>
    <row r="137" spans="2:18" ht="18" customHeight="1" thickBot="1">
      <c r="B137" s="30" t="s">
        <v>12</v>
      </c>
      <c r="C137" s="135"/>
      <c r="D137" s="29"/>
      <c r="E137" s="28">
        <f>E132</f>
        <v>0</v>
      </c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6"/>
    </row>
    <row r="138" ht="18" customHeight="1" thickBot="1"/>
    <row r="139" spans="2:18" ht="18" customHeight="1" thickBot="1">
      <c r="B139" s="71"/>
      <c r="C139" s="61" t="s">
        <v>31</v>
      </c>
      <c r="D139" s="61" t="s">
        <v>30</v>
      </c>
      <c r="E139" s="58" t="s">
        <v>29</v>
      </c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69"/>
    </row>
    <row r="140" spans="2:18" ht="18" customHeight="1" thickBot="1">
      <c r="B140" s="68" t="s">
        <v>27</v>
      </c>
      <c r="C140" s="139"/>
      <c r="D140" s="67"/>
      <c r="E140" s="66"/>
      <c r="F140" s="37"/>
      <c r="G140" s="140" t="s">
        <v>26</v>
      </c>
      <c r="H140" s="141"/>
      <c r="I140" s="65">
        <v>18</v>
      </c>
      <c r="J140" s="64"/>
      <c r="K140" s="63" t="s">
        <v>25</v>
      </c>
      <c r="L140" s="62">
        <v>1</v>
      </c>
      <c r="M140" s="61">
        <v>2</v>
      </c>
      <c r="N140" s="61">
        <v>3</v>
      </c>
      <c r="O140" s="60">
        <v>4</v>
      </c>
      <c r="P140" s="142"/>
      <c r="Q140" s="59" t="s">
        <v>24</v>
      </c>
      <c r="R140" s="58" t="s">
        <v>23</v>
      </c>
    </row>
    <row r="141" spans="2:18" ht="18" customHeight="1">
      <c r="B141" s="57" t="str">
        <f>IF(H144="BYE","X","2-4")</f>
        <v>2-4</v>
      </c>
      <c r="C141" s="131"/>
      <c r="D141" s="48"/>
      <c r="E141" s="38">
        <f>E140</f>
        <v>0</v>
      </c>
      <c r="F141" s="37"/>
      <c r="G141" s="56">
        <v>1</v>
      </c>
      <c r="H141" s="145"/>
      <c r="I141" s="146"/>
      <c r="J141" s="146"/>
      <c r="K141" s="147"/>
      <c r="L141" s="55"/>
      <c r="M141" s="54"/>
      <c r="N141" s="54"/>
      <c r="O141" s="53"/>
      <c r="P141" s="143"/>
      <c r="Q141" s="52"/>
      <c r="R141" s="51"/>
    </row>
    <row r="142" spans="2:18" ht="18" customHeight="1">
      <c r="B142" s="50" t="s">
        <v>18</v>
      </c>
      <c r="C142" s="130">
        <f>C140</f>
        <v>0</v>
      </c>
      <c r="D142" s="39"/>
      <c r="E142" s="38">
        <f>E140</f>
        <v>0</v>
      </c>
      <c r="F142" s="37"/>
      <c r="G142" s="47">
        <v>2</v>
      </c>
      <c r="H142" s="132"/>
      <c r="I142" s="133"/>
      <c r="J142" s="133"/>
      <c r="K142" s="134"/>
      <c r="L142" s="46"/>
      <c r="M142" s="44"/>
      <c r="N142" s="45"/>
      <c r="O142" s="43"/>
      <c r="P142" s="143"/>
      <c r="Q142" s="42"/>
      <c r="R142" s="41"/>
    </row>
    <row r="143" spans="2:18" ht="18" customHeight="1">
      <c r="B143" s="49" t="str">
        <f>IF(H144="BYE","X","3-4")</f>
        <v>3-4</v>
      </c>
      <c r="C143" s="131"/>
      <c r="D143" s="48"/>
      <c r="E143" s="38">
        <f>E140</f>
        <v>0</v>
      </c>
      <c r="F143" s="37"/>
      <c r="G143" s="47">
        <v>3</v>
      </c>
      <c r="H143" s="132"/>
      <c r="I143" s="133"/>
      <c r="J143" s="133"/>
      <c r="K143" s="134"/>
      <c r="L143" s="46"/>
      <c r="M143" s="45"/>
      <c r="N143" s="44"/>
      <c r="O143" s="43"/>
      <c r="P143" s="143"/>
      <c r="Q143" s="42"/>
      <c r="R143" s="41"/>
    </row>
    <row r="144" spans="2:18" ht="18" customHeight="1" thickBot="1">
      <c r="B144" s="40" t="str">
        <f>IF(H144="BYE","X","1-4")</f>
        <v>1-4</v>
      </c>
      <c r="C144" s="130">
        <f>C140</f>
        <v>0</v>
      </c>
      <c r="D144" s="39"/>
      <c r="E144" s="38">
        <f>E140</f>
        <v>0</v>
      </c>
      <c r="F144" s="37"/>
      <c r="G144" s="36">
        <v>4</v>
      </c>
      <c r="H144" s="136"/>
      <c r="I144" s="137"/>
      <c r="J144" s="137"/>
      <c r="K144" s="138"/>
      <c r="L144" s="35"/>
      <c r="M144" s="34"/>
      <c r="N144" s="34"/>
      <c r="O144" s="33"/>
      <c r="P144" s="144"/>
      <c r="Q144" s="32"/>
      <c r="R144" s="31"/>
    </row>
    <row r="145" spans="2:18" ht="18" customHeight="1" thickBot="1">
      <c r="B145" s="30" t="s">
        <v>12</v>
      </c>
      <c r="C145" s="135"/>
      <c r="D145" s="29"/>
      <c r="E145" s="28">
        <f>E140</f>
        <v>0</v>
      </c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6"/>
    </row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sheetProtection/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</mergeCells>
  <conditionalFormatting sqref="Q6:Q8">
    <cfRule type="cellIs" priority="36" dxfId="1326" operator="equal" stopIfTrue="1">
      <formula>0</formula>
    </cfRule>
  </conditionalFormatting>
  <conditionalFormatting sqref="Q5">
    <cfRule type="cellIs" priority="35" dxfId="1326" operator="equal" stopIfTrue="1">
      <formula>0</formula>
    </cfRule>
  </conditionalFormatting>
  <conditionalFormatting sqref="Q14:Q16">
    <cfRule type="cellIs" priority="34" dxfId="1326" operator="equal" stopIfTrue="1">
      <formula>0</formula>
    </cfRule>
  </conditionalFormatting>
  <conditionalFormatting sqref="Q13">
    <cfRule type="cellIs" priority="33" dxfId="1326" operator="equal" stopIfTrue="1">
      <formula>0</formula>
    </cfRule>
  </conditionalFormatting>
  <conditionalFormatting sqref="Q22:Q24">
    <cfRule type="cellIs" priority="32" dxfId="1326" operator="equal" stopIfTrue="1">
      <formula>0</formula>
    </cfRule>
  </conditionalFormatting>
  <conditionalFormatting sqref="Q21">
    <cfRule type="cellIs" priority="31" dxfId="1326" operator="equal" stopIfTrue="1">
      <formula>0</formula>
    </cfRule>
  </conditionalFormatting>
  <conditionalFormatting sqref="Q30:Q32">
    <cfRule type="cellIs" priority="30" dxfId="1326" operator="equal" stopIfTrue="1">
      <formula>0</formula>
    </cfRule>
  </conditionalFormatting>
  <conditionalFormatting sqref="Q29">
    <cfRule type="cellIs" priority="29" dxfId="1326" operator="equal" stopIfTrue="1">
      <formula>0</formula>
    </cfRule>
  </conditionalFormatting>
  <conditionalFormatting sqref="Q38:Q40">
    <cfRule type="cellIs" priority="28" dxfId="1326" operator="equal" stopIfTrue="1">
      <formula>0</formula>
    </cfRule>
  </conditionalFormatting>
  <conditionalFormatting sqref="Q37">
    <cfRule type="cellIs" priority="27" dxfId="1326" operator="equal" stopIfTrue="1">
      <formula>0</formula>
    </cfRule>
  </conditionalFormatting>
  <conditionalFormatting sqref="Q46:Q48">
    <cfRule type="cellIs" priority="26" dxfId="1326" operator="equal" stopIfTrue="1">
      <formula>0</formula>
    </cfRule>
  </conditionalFormatting>
  <conditionalFormatting sqref="Q45">
    <cfRule type="cellIs" priority="25" dxfId="1326" operator="equal" stopIfTrue="1">
      <formula>0</formula>
    </cfRule>
  </conditionalFormatting>
  <conditionalFormatting sqref="Q54:Q56">
    <cfRule type="cellIs" priority="24" dxfId="1326" operator="equal" stopIfTrue="1">
      <formula>0</formula>
    </cfRule>
  </conditionalFormatting>
  <conditionalFormatting sqref="Q53">
    <cfRule type="cellIs" priority="23" dxfId="1326" operator="equal" stopIfTrue="1">
      <formula>0</formula>
    </cfRule>
  </conditionalFormatting>
  <conditionalFormatting sqref="Q62:Q64">
    <cfRule type="cellIs" priority="22" dxfId="1326" operator="equal" stopIfTrue="1">
      <formula>0</formula>
    </cfRule>
  </conditionalFormatting>
  <conditionalFormatting sqref="Q61">
    <cfRule type="cellIs" priority="21" dxfId="1326" operator="equal" stopIfTrue="1">
      <formula>0</formula>
    </cfRule>
  </conditionalFormatting>
  <conditionalFormatting sqref="Q70:Q72">
    <cfRule type="cellIs" priority="20" dxfId="1326" operator="equal" stopIfTrue="1">
      <formula>0</formula>
    </cfRule>
  </conditionalFormatting>
  <conditionalFormatting sqref="Q69">
    <cfRule type="cellIs" priority="19" dxfId="1326" operator="equal" stopIfTrue="1">
      <formula>0</formula>
    </cfRule>
  </conditionalFormatting>
  <conditionalFormatting sqref="Q78:Q80">
    <cfRule type="cellIs" priority="18" dxfId="1326" operator="equal" stopIfTrue="1">
      <formula>0</formula>
    </cfRule>
  </conditionalFormatting>
  <conditionalFormatting sqref="Q77">
    <cfRule type="cellIs" priority="17" dxfId="1326" operator="equal" stopIfTrue="1">
      <formula>0</formula>
    </cfRule>
  </conditionalFormatting>
  <conditionalFormatting sqref="Q86:Q88">
    <cfRule type="cellIs" priority="16" dxfId="1326" operator="equal" stopIfTrue="1">
      <formula>0</formula>
    </cfRule>
  </conditionalFormatting>
  <conditionalFormatting sqref="Q85">
    <cfRule type="cellIs" priority="15" dxfId="1326" operator="equal" stopIfTrue="1">
      <formula>0</formula>
    </cfRule>
  </conditionalFormatting>
  <conditionalFormatting sqref="Q94:Q96">
    <cfRule type="cellIs" priority="14" dxfId="1326" operator="equal" stopIfTrue="1">
      <formula>0</formula>
    </cfRule>
  </conditionalFormatting>
  <conditionalFormatting sqref="Q93">
    <cfRule type="cellIs" priority="13" dxfId="1326" operator="equal" stopIfTrue="1">
      <formula>0</formula>
    </cfRule>
  </conditionalFormatting>
  <conditionalFormatting sqref="Q102:Q104">
    <cfRule type="cellIs" priority="12" dxfId="1326" operator="equal" stopIfTrue="1">
      <formula>0</formula>
    </cfRule>
  </conditionalFormatting>
  <conditionalFormatting sqref="Q101">
    <cfRule type="cellIs" priority="11" dxfId="1326" operator="equal" stopIfTrue="1">
      <formula>0</formula>
    </cfRule>
  </conditionalFormatting>
  <conditionalFormatting sqref="Q110:Q112">
    <cfRule type="cellIs" priority="10" dxfId="1326" operator="equal" stopIfTrue="1">
      <formula>0</formula>
    </cfRule>
  </conditionalFormatting>
  <conditionalFormatting sqref="Q109">
    <cfRule type="cellIs" priority="9" dxfId="1326" operator="equal" stopIfTrue="1">
      <formula>0</formula>
    </cfRule>
  </conditionalFormatting>
  <conditionalFormatting sqref="Q118:Q120">
    <cfRule type="cellIs" priority="8" dxfId="1326" operator="equal" stopIfTrue="1">
      <formula>0</formula>
    </cfRule>
  </conditionalFormatting>
  <conditionalFormatting sqref="Q117">
    <cfRule type="cellIs" priority="7" dxfId="1326" operator="equal" stopIfTrue="1">
      <formula>0</formula>
    </cfRule>
  </conditionalFormatting>
  <conditionalFormatting sqref="Q126:Q128">
    <cfRule type="cellIs" priority="6" dxfId="1326" operator="equal" stopIfTrue="1">
      <formula>0</formula>
    </cfRule>
  </conditionalFormatting>
  <conditionalFormatting sqref="Q125">
    <cfRule type="cellIs" priority="5" dxfId="1326" operator="equal" stopIfTrue="1">
      <formula>0</formula>
    </cfRule>
  </conditionalFormatting>
  <conditionalFormatting sqref="Q134:Q136">
    <cfRule type="cellIs" priority="4" dxfId="1326" operator="equal" stopIfTrue="1">
      <formula>0</formula>
    </cfRule>
  </conditionalFormatting>
  <conditionalFormatting sqref="Q133">
    <cfRule type="cellIs" priority="3" dxfId="1326" operator="equal" stopIfTrue="1">
      <formula>0</formula>
    </cfRule>
  </conditionalFormatting>
  <conditionalFormatting sqref="Q142:Q144">
    <cfRule type="cellIs" priority="2" dxfId="1326" operator="equal" stopIfTrue="1">
      <formula>0</formula>
    </cfRule>
  </conditionalFormatting>
  <conditionalFormatting sqref="Q141">
    <cfRule type="cellIs" priority="1" dxfId="1326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fitToHeight="2" horizontalDpi="600" verticalDpi="600" orientation="portrait" paperSize="9" scale="85" r:id="rId1"/>
  <headerFooter alignWithMargins="0">
    <oddFooter>&amp;CPágina &amp;P</oddFooter>
  </headerFooter>
  <rowBreaks count="2" manualBreakCount="2">
    <brk id="49" max="255" man="1"/>
    <brk id="9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T145"/>
  <sheetViews>
    <sheetView view="pageBreakPreview" zoomScaleSheetLayoutView="100" zoomScalePageLayoutView="0" workbookViewId="0" topLeftCell="A25">
      <selection activeCell="R39" sqref="R39"/>
    </sheetView>
  </sheetViews>
  <sheetFormatPr defaultColWidth="9.140625" defaultRowHeight="15" outlineLevelCol="1"/>
  <cols>
    <col min="1" max="1" width="4.7109375" style="98" customWidth="1" outlineLevel="1"/>
    <col min="2" max="2" width="6.7109375" style="98" customWidth="1" outlineLevel="1"/>
    <col min="3" max="3" width="7.7109375" style="99" customWidth="1" outlineLevel="1"/>
    <col min="4" max="4" width="6.7109375" style="99" customWidth="1"/>
    <col min="5" max="5" width="6.7109375" style="100" customWidth="1"/>
    <col min="6" max="6" width="2.7109375" style="101" customWidth="1"/>
    <col min="7" max="7" width="3.8515625" style="101" bestFit="1" customWidth="1"/>
    <col min="8" max="10" width="8.7109375" style="101" customWidth="1"/>
    <col min="11" max="11" width="7.8515625" style="101" bestFit="1" customWidth="1"/>
    <col min="12" max="18" width="5.7109375" style="101" customWidth="1"/>
    <col min="19" max="19" width="4.7109375" style="97" customWidth="1"/>
    <col min="20" max="20" width="9.140625" style="97" customWidth="1"/>
    <col min="21" max="21" width="15.421875" style="97" bestFit="1" customWidth="1"/>
    <col min="22" max="16384" width="9.140625" style="97" customWidth="1"/>
  </cols>
  <sheetData>
    <row r="1" spans="1:18" ht="18" customHeight="1" thickBot="1">
      <c r="A1" s="97"/>
      <c r="B1" s="196" t="s">
        <v>59</v>
      </c>
      <c r="C1" s="197"/>
      <c r="D1" s="197"/>
      <c r="E1" s="197"/>
      <c r="F1" s="198" t="s">
        <v>34</v>
      </c>
      <c r="G1" s="198"/>
      <c r="H1" s="198"/>
      <c r="I1" s="198"/>
      <c r="J1" s="198"/>
      <c r="K1" s="198" t="s">
        <v>91</v>
      </c>
      <c r="L1" s="198"/>
      <c r="M1" s="198"/>
      <c r="N1" s="198"/>
      <c r="O1" s="198" t="s">
        <v>60</v>
      </c>
      <c r="P1" s="198"/>
      <c r="Q1" s="198"/>
      <c r="R1" s="199"/>
    </row>
    <row r="2" ht="18" customHeight="1" thickBot="1"/>
    <row r="3" spans="2:18" ht="18" customHeight="1" thickBot="1">
      <c r="B3" s="71"/>
      <c r="C3" s="61" t="s">
        <v>31</v>
      </c>
      <c r="D3" s="61" t="s">
        <v>30</v>
      </c>
      <c r="E3" s="58" t="s">
        <v>29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69"/>
    </row>
    <row r="4" spans="2:18" ht="18" customHeight="1" thickBot="1">
      <c r="B4" s="68" t="s">
        <v>27</v>
      </c>
      <c r="C4" s="139">
        <v>42622</v>
      </c>
      <c r="D4" s="67" t="s">
        <v>61</v>
      </c>
      <c r="E4" s="66">
        <v>1</v>
      </c>
      <c r="F4" s="37"/>
      <c r="G4" s="140" t="s">
        <v>26</v>
      </c>
      <c r="H4" s="141"/>
      <c r="I4" s="65">
        <v>1</v>
      </c>
      <c r="J4" s="64"/>
      <c r="K4" s="63" t="s">
        <v>25</v>
      </c>
      <c r="L4" s="62">
        <v>1</v>
      </c>
      <c r="M4" s="61">
        <v>2</v>
      </c>
      <c r="N4" s="61">
        <v>3</v>
      </c>
      <c r="O4" s="60">
        <v>4</v>
      </c>
      <c r="P4" s="142"/>
      <c r="Q4" s="59" t="s">
        <v>24</v>
      </c>
      <c r="R4" s="58" t="s">
        <v>23</v>
      </c>
    </row>
    <row r="5" spans="2:18" ht="18" customHeight="1">
      <c r="B5" s="57" t="str">
        <f>IF(H8="BYE","X","2-4")</f>
        <v>X</v>
      </c>
      <c r="C5" s="131"/>
      <c r="D5" s="48"/>
      <c r="E5" s="38">
        <f>E4</f>
        <v>1</v>
      </c>
      <c r="F5" s="37"/>
      <c r="G5" s="56">
        <v>1</v>
      </c>
      <c r="H5" s="145" t="s">
        <v>81</v>
      </c>
      <c r="I5" s="146"/>
      <c r="J5" s="146"/>
      <c r="K5" s="147"/>
      <c r="L5" s="55"/>
      <c r="M5" s="54">
        <v>3</v>
      </c>
      <c r="N5" s="54">
        <v>3</v>
      </c>
      <c r="O5" s="53"/>
      <c r="P5" s="143"/>
      <c r="Q5" s="52"/>
      <c r="R5" s="51">
        <v>1</v>
      </c>
    </row>
    <row r="6" spans="2:18" ht="18" customHeight="1">
      <c r="B6" s="50" t="s">
        <v>18</v>
      </c>
      <c r="C6" s="130">
        <f>C4</f>
        <v>42622</v>
      </c>
      <c r="D6" s="39" t="s">
        <v>63</v>
      </c>
      <c r="E6" s="38">
        <f>E4</f>
        <v>1</v>
      </c>
      <c r="F6" s="37"/>
      <c r="G6" s="47">
        <v>2</v>
      </c>
      <c r="H6" s="132" t="s">
        <v>92</v>
      </c>
      <c r="I6" s="133"/>
      <c r="J6" s="133"/>
      <c r="K6" s="134"/>
      <c r="L6" s="46">
        <v>0</v>
      </c>
      <c r="M6" s="44"/>
      <c r="N6" s="45">
        <v>0</v>
      </c>
      <c r="O6" s="43"/>
      <c r="P6" s="143"/>
      <c r="Q6" s="42"/>
      <c r="R6" s="41">
        <v>3</v>
      </c>
    </row>
    <row r="7" spans="2:18" ht="18" customHeight="1">
      <c r="B7" s="49" t="str">
        <f>IF(H8="BYE","X","3-4")</f>
        <v>X</v>
      </c>
      <c r="C7" s="131"/>
      <c r="D7" s="48"/>
      <c r="E7" s="38">
        <f>E4</f>
        <v>1</v>
      </c>
      <c r="F7" s="37"/>
      <c r="G7" s="47">
        <v>3</v>
      </c>
      <c r="H7" s="132" t="s">
        <v>90</v>
      </c>
      <c r="I7" s="133"/>
      <c r="J7" s="133"/>
      <c r="K7" s="134"/>
      <c r="L7" s="46">
        <v>2</v>
      </c>
      <c r="M7" s="45">
        <v>3</v>
      </c>
      <c r="N7" s="44"/>
      <c r="O7" s="43"/>
      <c r="P7" s="143"/>
      <c r="Q7" s="42"/>
      <c r="R7" s="41">
        <v>2</v>
      </c>
    </row>
    <row r="8" spans="2:20" ht="18" customHeight="1" thickBot="1">
      <c r="B8" s="40" t="str">
        <f>IF(H8="BYE","X","1-4")</f>
        <v>X</v>
      </c>
      <c r="C8" s="130">
        <f>C4</f>
        <v>42622</v>
      </c>
      <c r="D8" s="39" t="s">
        <v>66</v>
      </c>
      <c r="E8" s="38">
        <f>E4</f>
        <v>1</v>
      </c>
      <c r="F8" s="37"/>
      <c r="G8" s="36">
        <v>4</v>
      </c>
      <c r="H8" s="136" t="s">
        <v>67</v>
      </c>
      <c r="I8" s="137"/>
      <c r="J8" s="137"/>
      <c r="K8" s="138"/>
      <c r="L8" s="35"/>
      <c r="M8" s="34"/>
      <c r="N8" s="34"/>
      <c r="O8" s="33"/>
      <c r="P8" s="144"/>
      <c r="Q8" s="32"/>
      <c r="R8" s="31"/>
      <c r="T8" s="99"/>
    </row>
    <row r="9" spans="2:18" ht="18" customHeight="1" thickBot="1">
      <c r="B9" s="30" t="s">
        <v>12</v>
      </c>
      <c r="C9" s="135"/>
      <c r="D9" s="29"/>
      <c r="E9" s="28">
        <f>E4</f>
        <v>1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6"/>
    </row>
    <row r="10" ht="18" customHeight="1" thickBot="1"/>
    <row r="11" spans="2:18" ht="18" customHeight="1" thickBot="1">
      <c r="B11" s="71"/>
      <c r="C11" s="61" t="s">
        <v>31</v>
      </c>
      <c r="D11" s="61" t="s">
        <v>30</v>
      </c>
      <c r="E11" s="58" t="s">
        <v>29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69"/>
    </row>
    <row r="12" spans="2:18" ht="18" customHeight="1" thickBot="1">
      <c r="B12" s="68" t="s">
        <v>27</v>
      </c>
      <c r="C12" s="139">
        <v>42622</v>
      </c>
      <c r="D12" s="67" t="s">
        <v>61</v>
      </c>
      <c r="E12" s="66">
        <v>2</v>
      </c>
      <c r="F12" s="37"/>
      <c r="G12" s="140" t="s">
        <v>26</v>
      </c>
      <c r="H12" s="141"/>
      <c r="I12" s="65">
        <v>2</v>
      </c>
      <c r="J12" s="64"/>
      <c r="K12" s="63" t="s">
        <v>25</v>
      </c>
      <c r="L12" s="62">
        <v>1</v>
      </c>
      <c r="M12" s="61">
        <v>2</v>
      </c>
      <c r="N12" s="61">
        <v>3</v>
      </c>
      <c r="O12" s="60">
        <v>4</v>
      </c>
      <c r="P12" s="142"/>
      <c r="Q12" s="59" t="s">
        <v>24</v>
      </c>
      <c r="R12" s="58" t="s">
        <v>23</v>
      </c>
    </row>
    <row r="13" spans="2:18" ht="18" customHeight="1">
      <c r="B13" s="57" t="str">
        <f>IF(H16="BYE","X","2-4")</f>
        <v>X</v>
      </c>
      <c r="C13" s="131"/>
      <c r="D13" s="48"/>
      <c r="E13" s="38">
        <f>E12</f>
        <v>2</v>
      </c>
      <c r="F13" s="37"/>
      <c r="G13" s="56">
        <v>1</v>
      </c>
      <c r="H13" s="145" t="s">
        <v>93</v>
      </c>
      <c r="I13" s="146"/>
      <c r="J13" s="146"/>
      <c r="K13" s="147"/>
      <c r="L13" s="55"/>
      <c r="M13" s="54">
        <v>3</v>
      </c>
      <c r="N13" s="54">
        <v>3</v>
      </c>
      <c r="O13" s="53"/>
      <c r="P13" s="143"/>
      <c r="Q13" s="52"/>
      <c r="R13" s="51">
        <v>1</v>
      </c>
    </row>
    <row r="14" spans="2:18" ht="18" customHeight="1">
      <c r="B14" s="50" t="s">
        <v>18</v>
      </c>
      <c r="C14" s="130">
        <f>C12</f>
        <v>42622</v>
      </c>
      <c r="D14" s="39" t="s">
        <v>63</v>
      </c>
      <c r="E14" s="38">
        <f>E12</f>
        <v>2</v>
      </c>
      <c r="F14" s="37"/>
      <c r="G14" s="47">
        <v>2</v>
      </c>
      <c r="H14" s="132" t="s">
        <v>85</v>
      </c>
      <c r="I14" s="133"/>
      <c r="J14" s="133"/>
      <c r="K14" s="134"/>
      <c r="L14" s="46">
        <v>0</v>
      </c>
      <c r="M14" s="44"/>
      <c r="N14" s="45">
        <v>3</v>
      </c>
      <c r="O14" s="43"/>
      <c r="P14" s="143"/>
      <c r="Q14" s="42"/>
      <c r="R14" s="41">
        <v>2</v>
      </c>
    </row>
    <row r="15" spans="2:18" ht="18" customHeight="1">
      <c r="B15" s="49" t="str">
        <f>IF(H16="BYE","X","3-4")</f>
        <v>X</v>
      </c>
      <c r="C15" s="131"/>
      <c r="D15" s="48"/>
      <c r="E15" s="38">
        <f>E12</f>
        <v>2</v>
      </c>
      <c r="F15" s="37"/>
      <c r="G15" s="47">
        <v>3</v>
      </c>
      <c r="H15" s="132" t="s">
        <v>77</v>
      </c>
      <c r="I15" s="133"/>
      <c r="J15" s="133"/>
      <c r="K15" s="134"/>
      <c r="L15" s="46">
        <v>1</v>
      </c>
      <c r="M15" s="45">
        <v>0</v>
      </c>
      <c r="N15" s="44"/>
      <c r="O15" s="43"/>
      <c r="P15" s="143"/>
      <c r="Q15" s="42"/>
      <c r="R15" s="41">
        <v>3</v>
      </c>
    </row>
    <row r="16" spans="2:18" ht="18" customHeight="1" thickBot="1">
      <c r="B16" s="40" t="str">
        <f>IF(H16="BYE","X","1-4")</f>
        <v>X</v>
      </c>
      <c r="C16" s="130">
        <f>C12</f>
        <v>42622</v>
      </c>
      <c r="D16" s="39" t="s">
        <v>66</v>
      </c>
      <c r="E16" s="38">
        <f>E12</f>
        <v>2</v>
      </c>
      <c r="F16" s="37"/>
      <c r="G16" s="36">
        <v>4</v>
      </c>
      <c r="H16" s="136" t="s">
        <v>67</v>
      </c>
      <c r="I16" s="137"/>
      <c r="J16" s="137"/>
      <c r="K16" s="138"/>
      <c r="L16" s="35"/>
      <c r="M16" s="34"/>
      <c r="N16" s="34"/>
      <c r="O16" s="33"/>
      <c r="P16" s="144"/>
      <c r="Q16" s="32"/>
      <c r="R16" s="31"/>
    </row>
    <row r="17" spans="2:18" ht="18" customHeight="1" thickBot="1">
      <c r="B17" s="30" t="s">
        <v>12</v>
      </c>
      <c r="C17" s="135"/>
      <c r="D17" s="29"/>
      <c r="E17" s="28">
        <f>E12</f>
        <v>2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6"/>
    </row>
    <row r="18" ht="18" customHeight="1" thickBot="1"/>
    <row r="19" spans="2:18" ht="18" customHeight="1" thickBot="1">
      <c r="B19" s="71"/>
      <c r="C19" s="61" t="s">
        <v>31</v>
      </c>
      <c r="D19" s="61" t="s">
        <v>30</v>
      </c>
      <c r="E19" s="58" t="s">
        <v>29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69"/>
    </row>
    <row r="20" spans="2:18" ht="18" customHeight="1" thickBot="1">
      <c r="B20" s="68" t="s">
        <v>27</v>
      </c>
      <c r="C20" s="139">
        <v>42622</v>
      </c>
      <c r="D20" s="67" t="s">
        <v>61</v>
      </c>
      <c r="E20" s="66">
        <v>3</v>
      </c>
      <c r="F20" s="37"/>
      <c r="G20" s="140" t="s">
        <v>26</v>
      </c>
      <c r="H20" s="141"/>
      <c r="I20" s="65">
        <v>3</v>
      </c>
      <c r="J20" s="64"/>
      <c r="K20" s="63" t="s">
        <v>25</v>
      </c>
      <c r="L20" s="62">
        <v>1</v>
      </c>
      <c r="M20" s="61">
        <v>2</v>
      </c>
      <c r="N20" s="61">
        <v>3</v>
      </c>
      <c r="O20" s="60">
        <v>4</v>
      </c>
      <c r="P20" s="142"/>
      <c r="Q20" s="59" t="s">
        <v>24</v>
      </c>
      <c r="R20" s="58" t="s">
        <v>23</v>
      </c>
    </row>
    <row r="21" spans="2:18" ht="18" customHeight="1">
      <c r="B21" s="57" t="str">
        <f>IF(H24="BYE","X","2-4")</f>
        <v>X</v>
      </c>
      <c r="C21" s="131"/>
      <c r="D21" s="48"/>
      <c r="E21" s="38">
        <f>E20</f>
        <v>3</v>
      </c>
      <c r="F21" s="37"/>
      <c r="G21" s="56">
        <v>1</v>
      </c>
      <c r="H21" s="145" t="s">
        <v>94</v>
      </c>
      <c r="I21" s="146"/>
      <c r="J21" s="146"/>
      <c r="K21" s="147"/>
      <c r="L21" s="55"/>
      <c r="M21" s="54">
        <v>0</v>
      </c>
      <c r="N21" s="54">
        <v>0</v>
      </c>
      <c r="O21" s="53"/>
      <c r="P21" s="143"/>
      <c r="Q21" s="52"/>
      <c r="R21" s="51">
        <v>3</v>
      </c>
    </row>
    <row r="22" spans="2:18" ht="18" customHeight="1">
      <c r="B22" s="50" t="s">
        <v>18</v>
      </c>
      <c r="C22" s="130">
        <f>C20</f>
        <v>42622</v>
      </c>
      <c r="D22" s="39" t="s">
        <v>63</v>
      </c>
      <c r="E22" s="38">
        <f>E20</f>
        <v>3</v>
      </c>
      <c r="F22" s="37"/>
      <c r="G22" s="47">
        <v>2</v>
      </c>
      <c r="H22" s="132" t="s">
        <v>95</v>
      </c>
      <c r="I22" s="133"/>
      <c r="J22" s="133"/>
      <c r="K22" s="134"/>
      <c r="L22" s="46">
        <v>3</v>
      </c>
      <c r="M22" s="44"/>
      <c r="N22" s="45">
        <v>3</v>
      </c>
      <c r="O22" s="43"/>
      <c r="P22" s="143"/>
      <c r="Q22" s="42"/>
      <c r="R22" s="41">
        <v>1</v>
      </c>
    </row>
    <row r="23" spans="2:18" ht="18" customHeight="1">
      <c r="B23" s="49" t="str">
        <f>IF(H24="BYE","X","3-4")</f>
        <v>X</v>
      </c>
      <c r="C23" s="131"/>
      <c r="D23" s="48"/>
      <c r="E23" s="38">
        <f>E20</f>
        <v>3</v>
      </c>
      <c r="F23" s="37"/>
      <c r="G23" s="47">
        <v>3</v>
      </c>
      <c r="H23" s="132" t="s">
        <v>96</v>
      </c>
      <c r="I23" s="133"/>
      <c r="J23" s="133"/>
      <c r="K23" s="134"/>
      <c r="L23" s="46">
        <v>3</v>
      </c>
      <c r="M23" s="45">
        <v>0</v>
      </c>
      <c r="N23" s="44"/>
      <c r="O23" s="43"/>
      <c r="P23" s="143"/>
      <c r="Q23" s="42"/>
      <c r="R23" s="41">
        <v>2</v>
      </c>
    </row>
    <row r="24" spans="2:18" ht="18" customHeight="1" thickBot="1">
      <c r="B24" s="40" t="str">
        <f>IF(H24="BYE","X","1-4")</f>
        <v>X</v>
      </c>
      <c r="C24" s="130">
        <f>C20</f>
        <v>42622</v>
      </c>
      <c r="D24" s="39" t="s">
        <v>66</v>
      </c>
      <c r="E24" s="38">
        <f>E20</f>
        <v>3</v>
      </c>
      <c r="F24" s="37"/>
      <c r="G24" s="36">
        <v>4</v>
      </c>
      <c r="H24" s="136" t="s">
        <v>67</v>
      </c>
      <c r="I24" s="137"/>
      <c r="J24" s="137"/>
      <c r="K24" s="138"/>
      <c r="L24" s="35"/>
      <c r="M24" s="34"/>
      <c r="N24" s="34"/>
      <c r="O24" s="33"/>
      <c r="P24" s="144"/>
      <c r="Q24" s="32"/>
      <c r="R24" s="31"/>
    </row>
    <row r="25" spans="2:18" ht="18" customHeight="1" thickBot="1">
      <c r="B25" s="30" t="s">
        <v>12</v>
      </c>
      <c r="C25" s="135"/>
      <c r="D25" s="29"/>
      <c r="E25" s="28">
        <f>E20</f>
        <v>3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6"/>
    </row>
    <row r="26" ht="18" customHeight="1" thickBot="1"/>
    <row r="27" spans="2:18" ht="18" customHeight="1" thickBot="1">
      <c r="B27" s="71"/>
      <c r="C27" s="61" t="s">
        <v>31</v>
      </c>
      <c r="D27" s="61" t="s">
        <v>30</v>
      </c>
      <c r="E27" s="58" t="s">
        <v>29</v>
      </c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69"/>
    </row>
    <row r="28" spans="2:18" ht="18" customHeight="1" thickBot="1">
      <c r="B28" s="68" t="s">
        <v>27</v>
      </c>
      <c r="C28" s="139">
        <v>42622</v>
      </c>
      <c r="D28" s="67" t="s">
        <v>61</v>
      </c>
      <c r="E28" s="66">
        <v>4</v>
      </c>
      <c r="F28" s="37"/>
      <c r="G28" s="140" t="s">
        <v>26</v>
      </c>
      <c r="H28" s="141"/>
      <c r="I28" s="65">
        <v>4</v>
      </c>
      <c r="J28" s="64"/>
      <c r="K28" s="63" t="s">
        <v>25</v>
      </c>
      <c r="L28" s="62">
        <v>1</v>
      </c>
      <c r="M28" s="61">
        <v>2</v>
      </c>
      <c r="N28" s="61">
        <v>3</v>
      </c>
      <c r="O28" s="60">
        <v>4</v>
      </c>
      <c r="P28" s="142"/>
      <c r="Q28" s="59" t="s">
        <v>24</v>
      </c>
      <c r="R28" s="58" t="s">
        <v>23</v>
      </c>
    </row>
    <row r="29" spans="2:18" ht="18" customHeight="1">
      <c r="B29" s="57" t="str">
        <f>IF(H32="BYE","X","2-4")</f>
        <v>X</v>
      </c>
      <c r="C29" s="131"/>
      <c r="D29" s="48"/>
      <c r="E29" s="38">
        <f>E28</f>
        <v>4</v>
      </c>
      <c r="F29" s="37"/>
      <c r="G29" s="56">
        <v>1</v>
      </c>
      <c r="H29" s="145" t="s">
        <v>97</v>
      </c>
      <c r="I29" s="146"/>
      <c r="J29" s="146"/>
      <c r="K29" s="147"/>
      <c r="L29" s="55"/>
      <c r="M29" s="54">
        <v>2</v>
      </c>
      <c r="N29" s="54">
        <v>3</v>
      </c>
      <c r="O29" s="53"/>
      <c r="P29" s="143"/>
      <c r="Q29" s="52"/>
      <c r="R29" s="51">
        <v>2</v>
      </c>
    </row>
    <row r="30" spans="2:18" ht="18" customHeight="1">
      <c r="B30" s="50" t="s">
        <v>18</v>
      </c>
      <c r="C30" s="130">
        <f>C28</f>
        <v>42622</v>
      </c>
      <c r="D30" s="39" t="s">
        <v>63</v>
      </c>
      <c r="E30" s="38">
        <f>E28</f>
        <v>4</v>
      </c>
      <c r="F30" s="37"/>
      <c r="G30" s="47">
        <v>2</v>
      </c>
      <c r="H30" s="132" t="s">
        <v>99</v>
      </c>
      <c r="I30" s="133"/>
      <c r="J30" s="133"/>
      <c r="K30" s="134"/>
      <c r="L30" s="46">
        <v>3</v>
      </c>
      <c r="M30" s="44"/>
      <c r="N30" s="45">
        <v>3</v>
      </c>
      <c r="O30" s="43"/>
      <c r="P30" s="143"/>
      <c r="Q30" s="42"/>
      <c r="R30" s="41">
        <v>1</v>
      </c>
    </row>
    <row r="31" spans="2:18" ht="18" customHeight="1">
      <c r="B31" s="49" t="str">
        <f>IF(H32="BYE","X","3-4")</f>
        <v>X</v>
      </c>
      <c r="C31" s="131"/>
      <c r="D31" s="48"/>
      <c r="E31" s="38">
        <f>E28</f>
        <v>4</v>
      </c>
      <c r="F31" s="37"/>
      <c r="G31" s="47">
        <v>3</v>
      </c>
      <c r="H31" s="132" t="s">
        <v>98</v>
      </c>
      <c r="I31" s="133"/>
      <c r="J31" s="133"/>
      <c r="K31" s="134"/>
      <c r="L31" s="46">
        <v>0</v>
      </c>
      <c r="M31" s="45">
        <v>1</v>
      </c>
      <c r="N31" s="44"/>
      <c r="O31" s="43"/>
      <c r="P31" s="143"/>
      <c r="Q31" s="42"/>
      <c r="R31" s="41">
        <v>3</v>
      </c>
    </row>
    <row r="32" spans="2:18" ht="18" customHeight="1" thickBot="1">
      <c r="B32" s="40" t="str">
        <f>IF(H32="BYE","X","1-4")</f>
        <v>X</v>
      </c>
      <c r="C32" s="130">
        <f>C28</f>
        <v>42622</v>
      </c>
      <c r="D32" s="39" t="s">
        <v>66</v>
      </c>
      <c r="E32" s="38">
        <f>E28</f>
        <v>4</v>
      </c>
      <c r="F32" s="37"/>
      <c r="G32" s="36">
        <v>4</v>
      </c>
      <c r="H32" s="136" t="s">
        <v>67</v>
      </c>
      <c r="I32" s="137"/>
      <c r="J32" s="137"/>
      <c r="K32" s="138"/>
      <c r="L32" s="35"/>
      <c r="M32" s="34"/>
      <c r="N32" s="34"/>
      <c r="O32" s="33"/>
      <c r="P32" s="144"/>
      <c r="Q32" s="32"/>
      <c r="R32" s="31"/>
    </row>
    <row r="33" spans="2:18" ht="18" customHeight="1" thickBot="1">
      <c r="B33" s="30" t="s">
        <v>12</v>
      </c>
      <c r="C33" s="135"/>
      <c r="D33" s="29"/>
      <c r="E33" s="28">
        <f>E28</f>
        <v>4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6"/>
    </row>
    <row r="34" ht="18" customHeight="1" thickBot="1"/>
    <row r="35" spans="2:18" ht="18" customHeight="1" thickBot="1">
      <c r="B35" s="71"/>
      <c r="C35" s="61" t="s">
        <v>31</v>
      </c>
      <c r="D35" s="61" t="s">
        <v>30</v>
      </c>
      <c r="E35" s="58" t="s">
        <v>29</v>
      </c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69"/>
    </row>
    <row r="36" spans="2:18" ht="18" customHeight="1" thickBot="1">
      <c r="B36" s="68" t="s">
        <v>27</v>
      </c>
      <c r="C36" s="139">
        <v>42622</v>
      </c>
      <c r="D36" s="67" t="s">
        <v>61</v>
      </c>
      <c r="E36" s="66">
        <v>5</v>
      </c>
      <c r="F36" s="37"/>
      <c r="G36" s="140" t="s">
        <v>26</v>
      </c>
      <c r="H36" s="141"/>
      <c r="I36" s="65">
        <v>5</v>
      </c>
      <c r="J36" s="64"/>
      <c r="K36" s="63" t="s">
        <v>25</v>
      </c>
      <c r="L36" s="62">
        <v>1</v>
      </c>
      <c r="M36" s="61">
        <v>2</v>
      </c>
      <c r="N36" s="61">
        <v>3</v>
      </c>
      <c r="O36" s="60">
        <v>4</v>
      </c>
      <c r="P36" s="142"/>
      <c r="Q36" s="59" t="s">
        <v>24</v>
      </c>
      <c r="R36" s="58" t="s">
        <v>23</v>
      </c>
    </row>
    <row r="37" spans="2:18" ht="18" customHeight="1">
      <c r="B37" s="57" t="str">
        <f>IF(H40="BYE","X","2-4")</f>
        <v>2-4</v>
      </c>
      <c r="C37" s="131"/>
      <c r="D37" s="48" t="s">
        <v>63</v>
      </c>
      <c r="E37" s="38">
        <f>E36</f>
        <v>5</v>
      </c>
      <c r="F37" s="37"/>
      <c r="G37" s="56">
        <v>1</v>
      </c>
      <c r="H37" s="145" t="s">
        <v>100</v>
      </c>
      <c r="I37" s="146"/>
      <c r="J37" s="146"/>
      <c r="K37" s="147"/>
      <c r="L37" s="55"/>
      <c r="M37" s="54">
        <v>0</v>
      </c>
      <c r="N37" s="54">
        <v>3</v>
      </c>
      <c r="O37" s="53">
        <v>3</v>
      </c>
      <c r="P37" s="143"/>
      <c r="Q37" s="52"/>
      <c r="R37" s="51">
        <v>2</v>
      </c>
    </row>
    <row r="38" spans="2:18" ht="18" customHeight="1">
      <c r="B38" s="50" t="s">
        <v>18</v>
      </c>
      <c r="C38" s="130">
        <f>C36</f>
        <v>42622</v>
      </c>
      <c r="D38" s="39" t="s">
        <v>66</v>
      </c>
      <c r="E38" s="38">
        <f>E36</f>
        <v>5</v>
      </c>
      <c r="F38" s="37"/>
      <c r="G38" s="47">
        <v>2</v>
      </c>
      <c r="H38" s="132" t="s">
        <v>88</v>
      </c>
      <c r="I38" s="133"/>
      <c r="J38" s="133"/>
      <c r="K38" s="134"/>
      <c r="L38" s="46">
        <v>3</v>
      </c>
      <c r="M38" s="44"/>
      <c r="N38" s="45">
        <v>3</v>
      </c>
      <c r="O38" s="43">
        <v>3</v>
      </c>
      <c r="P38" s="143"/>
      <c r="Q38" s="42"/>
      <c r="R38" s="41">
        <v>1</v>
      </c>
    </row>
    <row r="39" spans="2:18" ht="18" customHeight="1">
      <c r="B39" s="49" t="str">
        <f>IF(H40="BYE","X","3-4")</f>
        <v>3-4</v>
      </c>
      <c r="C39" s="131"/>
      <c r="D39" s="48" t="s">
        <v>155</v>
      </c>
      <c r="E39" s="38">
        <f>E36</f>
        <v>5</v>
      </c>
      <c r="F39" s="37"/>
      <c r="G39" s="47">
        <v>3</v>
      </c>
      <c r="H39" s="132" t="s">
        <v>101</v>
      </c>
      <c r="I39" s="133"/>
      <c r="J39" s="133"/>
      <c r="K39" s="134"/>
      <c r="L39" s="46">
        <v>0</v>
      </c>
      <c r="M39" s="45">
        <v>0</v>
      </c>
      <c r="N39" s="44"/>
      <c r="O39" s="43">
        <v>3</v>
      </c>
      <c r="P39" s="143"/>
      <c r="Q39" s="42"/>
      <c r="R39" s="41">
        <v>3</v>
      </c>
    </row>
    <row r="40" spans="2:18" ht="18" customHeight="1" thickBot="1">
      <c r="B40" s="40" t="str">
        <f>IF(H40="BYE","X","1-4")</f>
        <v>1-4</v>
      </c>
      <c r="C40" s="130">
        <f>C36</f>
        <v>42622</v>
      </c>
      <c r="D40" s="39" t="s">
        <v>156</v>
      </c>
      <c r="E40" s="38">
        <f>E36</f>
        <v>5</v>
      </c>
      <c r="F40" s="37"/>
      <c r="G40" s="36">
        <v>4</v>
      </c>
      <c r="H40" s="136" t="s">
        <v>102</v>
      </c>
      <c r="I40" s="137"/>
      <c r="J40" s="137"/>
      <c r="K40" s="138"/>
      <c r="L40" s="35">
        <v>1</v>
      </c>
      <c r="M40" s="34">
        <v>1</v>
      </c>
      <c r="N40" s="34">
        <v>2</v>
      </c>
      <c r="O40" s="33"/>
      <c r="P40" s="144"/>
      <c r="Q40" s="32"/>
      <c r="R40" s="31">
        <v>4</v>
      </c>
    </row>
    <row r="41" spans="2:18" ht="18" customHeight="1" thickBot="1">
      <c r="B41" s="30" t="s">
        <v>12</v>
      </c>
      <c r="C41" s="135"/>
      <c r="D41" s="29" t="s">
        <v>157</v>
      </c>
      <c r="E41" s="28">
        <f>E36</f>
        <v>5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ht="18" customHeight="1" thickBot="1"/>
    <row r="43" spans="2:18" ht="18" customHeight="1" thickBot="1">
      <c r="B43" s="71"/>
      <c r="C43" s="61" t="s">
        <v>31</v>
      </c>
      <c r="D43" s="61" t="s">
        <v>30</v>
      </c>
      <c r="E43" s="58" t="s">
        <v>29</v>
      </c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69"/>
    </row>
    <row r="44" spans="2:18" ht="18" customHeight="1" thickBot="1">
      <c r="B44" s="68" t="s">
        <v>27</v>
      </c>
      <c r="C44" s="139">
        <v>42622</v>
      </c>
      <c r="D44" s="67" t="s">
        <v>61</v>
      </c>
      <c r="E44" s="66">
        <v>6</v>
      </c>
      <c r="F44" s="37"/>
      <c r="G44" s="140" t="s">
        <v>26</v>
      </c>
      <c r="H44" s="141"/>
      <c r="I44" s="65">
        <v>6</v>
      </c>
      <c r="J44" s="64"/>
      <c r="K44" s="63" t="s">
        <v>25</v>
      </c>
      <c r="L44" s="62">
        <v>1</v>
      </c>
      <c r="M44" s="61">
        <v>2</v>
      </c>
      <c r="N44" s="61">
        <v>3</v>
      </c>
      <c r="O44" s="60">
        <v>4</v>
      </c>
      <c r="P44" s="142"/>
      <c r="Q44" s="59" t="s">
        <v>24</v>
      </c>
      <c r="R44" s="58" t="s">
        <v>23</v>
      </c>
    </row>
    <row r="45" spans="2:18" ht="18" customHeight="1">
      <c r="B45" s="57" t="str">
        <f>IF(H48="BYE","X","2-4")</f>
        <v>2-4</v>
      </c>
      <c r="C45" s="131"/>
      <c r="D45" s="48" t="s">
        <v>63</v>
      </c>
      <c r="E45" s="38">
        <f>E44</f>
        <v>6</v>
      </c>
      <c r="F45" s="37"/>
      <c r="G45" s="56">
        <v>1</v>
      </c>
      <c r="H45" s="145" t="s">
        <v>84</v>
      </c>
      <c r="I45" s="146"/>
      <c r="J45" s="146"/>
      <c r="K45" s="147"/>
      <c r="L45" s="55"/>
      <c r="M45" s="54">
        <v>3</v>
      </c>
      <c r="N45" s="54">
        <v>3</v>
      </c>
      <c r="O45" s="53">
        <v>3</v>
      </c>
      <c r="P45" s="143"/>
      <c r="Q45" s="52"/>
      <c r="R45" s="51">
        <v>1</v>
      </c>
    </row>
    <row r="46" spans="2:18" ht="18" customHeight="1">
      <c r="B46" s="50" t="s">
        <v>18</v>
      </c>
      <c r="C46" s="130">
        <f>C44</f>
        <v>42622</v>
      </c>
      <c r="D46" s="39" t="s">
        <v>66</v>
      </c>
      <c r="E46" s="38">
        <f>E44</f>
        <v>6</v>
      </c>
      <c r="F46" s="37"/>
      <c r="G46" s="47">
        <v>2</v>
      </c>
      <c r="H46" s="132" t="s">
        <v>87</v>
      </c>
      <c r="I46" s="133"/>
      <c r="J46" s="133"/>
      <c r="K46" s="134"/>
      <c r="L46" s="46">
        <v>3</v>
      </c>
      <c r="M46" s="44"/>
      <c r="N46" s="45">
        <v>3</v>
      </c>
      <c r="O46" s="43">
        <v>2</v>
      </c>
      <c r="P46" s="143"/>
      <c r="Q46" s="42"/>
      <c r="R46" s="41">
        <v>2</v>
      </c>
    </row>
    <row r="47" spans="2:18" ht="18" customHeight="1">
      <c r="B47" s="49" t="str">
        <f>IF(H48="BYE","X","3-4")</f>
        <v>3-4</v>
      </c>
      <c r="C47" s="131"/>
      <c r="D47" s="48" t="s">
        <v>155</v>
      </c>
      <c r="E47" s="38">
        <f>E44</f>
        <v>6</v>
      </c>
      <c r="F47" s="37"/>
      <c r="G47" s="47">
        <v>3</v>
      </c>
      <c r="H47" s="132" t="s">
        <v>89</v>
      </c>
      <c r="I47" s="133"/>
      <c r="J47" s="133"/>
      <c r="K47" s="134"/>
      <c r="L47" s="46">
        <v>0</v>
      </c>
      <c r="M47" s="45">
        <v>1</v>
      </c>
      <c r="N47" s="44"/>
      <c r="O47" s="43">
        <v>1</v>
      </c>
      <c r="P47" s="143"/>
      <c r="Q47" s="42"/>
      <c r="R47" s="41">
        <v>4</v>
      </c>
    </row>
    <row r="48" spans="2:18" ht="18" customHeight="1" thickBot="1">
      <c r="B48" s="40" t="str">
        <f>IF(H48="BYE","X","1-4")</f>
        <v>1-4</v>
      </c>
      <c r="C48" s="130">
        <f>C44</f>
        <v>42622</v>
      </c>
      <c r="D48" s="39" t="s">
        <v>156</v>
      </c>
      <c r="E48" s="38">
        <f>E44</f>
        <v>6</v>
      </c>
      <c r="F48" s="37"/>
      <c r="G48" s="36">
        <v>4</v>
      </c>
      <c r="H48" s="136" t="s">
        <v>224</v>
      </c>
      <c r="I48" s="137"/>
      <c r="J48" s="137"/>
      <c r="K48" s="138"/>
      <c r="L48" s="35">
        <v>0</v>
      </c>
      <c r="M48" s="34">
        <v>2</v>
      </c>
      <c r="N48" s="34">
        <v>3</v>
      </c>
      <c r="O48" s="33"/>
      <c r="P48" s="144"/>
      <c r="Q48" s="32"/>
      <c r="R48" s="31">
        <v>3</v>
      </c>
    </row>
    <row r="49" spans="2:18" ht="18" customHeight="1" thickBot="1">
      <c r="B49" s="30" t="s">
        <v>12</v>
      </c>
      <c r="C49" s="135"/>
      <c r="D49" s="29" t="s">
        <v>157</v>
      </c>
      <c r="E49" s="28">
        <f>E44</f>
        <v>6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ht="18" customHeight="1" thickBot="1"/>
    <row r="51" spans="2:18" ht="18" customHeight="1" thickBot="1">
      <c r="B51" s="71"/>
      <c r="C51" s="61" t="s">
        <v>31</v>
      </c>
      <c r="D51" s="61" t="s">
        <v>30</v>
      </c>
      <c r="E51" s="58" t="s">
        <v>29</v>
      </c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69"/>
    </row>
    <row r="52" spans="2:18" ht="18" customHeight="1" thickBot="1">
      <c r="B52" s="68" t="s">
        <v>27</v>
      </c>
      <c r="C52" s="194"/>
      <c r="D52" s="67"/>
      <c r="E52" s="66"/>
      <c r="F52" s="37"/>
      <c r="G52" s="140" t="s">
        <v>26</v>
      </c>
      <c r="H52" s="195"/>
      <c r="I52" s="65">
        <v>7</v>
      </c>
      <c r="J52" s="64"/>
      <c r="K52" s="63" t="s">
        <v>25</v>
      </c>
      <c r="L52" s="62">
        <v>1</v>
      </c>
      <c r="M52" s="61">
        <v>2</v>
      </c>
      <c r="N52" s="61">
        <v>3</v>
      </c>
      <c r="O52" s="60">
        <v>4</v>
      </c>
      <c r="P52" s="142"/>
      <c r="Q52" s="59" t="s">
        <v>24</v>
      </c>
      <c r="R52" s="58" t="s">
        <v>23</v>
      </c>
    </row>
    <row r="53" spans="2:18" ht="18" customHeight="1">
      <c r="B53" s="57" t="str">
        <f>IF(H56="BYE","X","2-4")</f>
        <v>2-4</v>
      </c>
      <c r="C53" s="131"/>
      <c r="D53" s="48"/>
      <c r="E53" s="38">
        <f>E52</f>
        <v>0</v>
      </c>
      <c r="F53" s="37"/>
      <c r="G53" s="56">
        <v>1</v>
      </c>
      <c r="H53" s="145"/>
      <c r="I53" s="146"/>
      <c r="J53" s="146"/>
      <c r="K53" s="147"/>
      <c r="L53" s="55"/>
      <c r="M53" s="54"/>
      <c r="N53" s="54"/>
      <c r="O53" s="53"/>
      <c r="P53" s="143"/>
      <c r="Q53" s="52"/>
      <c r="R53" s="51"/>
    </row>
    <row r="54" spans="2:18" ht="18" customHeight="1">
      <c r="B54" s="50" t="s">
        <v>18</v>
      </c>
      <c r="C54" s="130">
        <f>C52</f>
        <v>0</v>
      </c>
      <c r="D54" s="39"/>
      <c r="E54" s="38">
        <f>E52</f>
        <v>0</v>
      </c>
      <c r="F54" s="37"/>
      <c r="G54" s="47">
        <v>2</v>
      </c>
      <c r="H54" s="132"/>
      <c r="I54" s="133"/>
      <c r="J54" s="133"/>
      <c r="K54" s="134"/>
      <c r="L54" s="46"/>
      <c r="M54" s="44"/>
      <c r="N54" s="45"/>
      <c r="O54" s="43"/>
      <c r="P54" s="143"/>
      <c r="Q54" s="42"/>
      <c r="R54" s="41"/>
    </row>
    <row r="55" spans="2:18" ht="18" customHeight="1">
      <c r="B55" s="49" t="str">
        <f>IF(H56="BYE","X","3-4")</f>
        <v>3-4</v>
      </c>
      <c r="C55" s="131"/>
      <c r="D55" s="48"/>
      <c r="E55" s="38">
        <f>E52</f>
        <v>0</v>
      </c>
      <c r="F55" s="37"/>
      <c r="G55" s="47">
        <v>3</v>
      </c>
      <c r="H55" s="132"/>
      <c r="I55" s="133"/>
      <c r="J55" s="133"/>
      <c r="K55" s="134"/>
      <c r="L55" s="46"/>
      <c r="M55" s="45"/>
      <c r="N55" s="44"/>
      <c r="O55" s="43"/>
      <c r="P55" s="143"/>
      <c r="Q55" s="42"/>
      <c r="R55" s="41"/>
    </row>
    <row r="56" spans="2:18" ht="18" customHeight="1" thickBot="1">
      <c r="B56" s="40" t="str">
        <f>IF(H56="BYE","X","1-4")</f>
        <v>1-4</v>
      </c>
      <c r="C56" s="130">
        <f>C52</f>
        <v>0</v>
      </c>
      <c r="D56" s="39"/>
      <c r="E56" s="38">
        <f>E52</f>
        <v>0</v>
      </c>
      <c r="F56" s="37"/>
      <c r="G56" s="36">
        <v>4</v>
      </c>
      <c r="H56" s="136"/>
      <c r="I56" s="137"/>
      <c r="J56" s="137"/>
      <c r="K56" s="138"/>
      <c r="L56" s="35"/>
      <c r="M56" s="34"/>
      <c r="N56" s="34"/>
      <c r="O56" s="33"/>
      <c r="P56" s="144"/>
      <c r="Q56" s="32"/>
      <c r="R56" s="31"/>
    </row>
    <row r="57" spans="2:18" ht="18" customHeight="1" thickBot="1">
      <c r="B57" s="30" t="s">
        <v>12</v>
      </c>
      <c r="C57" s="135"/>
      <c r="D57" s="29"/>
      <c r="E57" s="28">
        <f>E52</f>
        <v>0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6"/>
    </row>
    <row r="58" ht="18" customHeight="1" thickBot="1"/>
    <row r="59" spans="2:18" ht="18" customHeight="1" thickBot="1">
      <c r="B59" s="71"/>
      <c r="C59" s="61" t="s">
        <v>31</v>
      </c>
      <c r="D59" s="61" t="s">
        <v>30</v>
      </c>
      <c r="E59" s="58" t="s">
        <v>29</v>
      </c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69"/>
    </row>
    <row r="60" spans="2:18" ht="18" customHeight="1" thickBot="1">
      <c r="B60" s="68" t="s">
        <v>27</v>
      </c>
      <c r="C60" s="194"/>
      <c r="D60" s="67"/>
      <c r="E60" s="66"/>
      <c r="F60" s="37"/>
      <c r="G60" s="140" t="s">
        <v>26</v>
      </c>
      <c r="H60" s="195"/>
      <c r="I60" s="65">
        <v>8</v>
      </c>
      <c r="J60" s="64"/>
      <c r="K60" s="63" t="s">
        <v>25</v>
      </c>
      <c r="L60" s="62">
        <v>1</v>
      </c>
      <c r="M60" s="61">
        <v>2</v>
      </c>
      <c r="N60" s="61">
        <v>3</v>
      </c>
      <c r="O60" s="60">
        <v>4</v>
      </c>
      <c r="P60" s="142"/>
      <c r="Q60" s="59" t="s">
        <v>24</v>
      </c>
      <c r="R60" s="58" t="s">
        <v>23</v>
      </c>
    </row>
    <row r="61" spans="2:18" ht="18" customHeight="1">
      <c r="B61" s="57" t="str">
        <f>IF(H64="BYE","X","2-4")</f>
        <v>2-4</v>
      </c>
      <c r="C61" s="131"/>
      <c r="D61" s="48"/>
      <c r="E61" s="38">
        <f>E60</f>
        <v>0</v>
      </c>
      <c r="F61" s="37"/>
      <c r="G61" s="56">
        <v>1</v>
      </c>
      <c r="H61" s="145"/>
      <c r="I61" s="146"/>
      <c r="J61" s="146"/>
      <c r="K61" s="147"/>
      <c r="L61" s="55"/>
      <c r="M61" s="54"/>
      <c r="N61" s="54"/>
      <c r="O61" s="53"/>
      <c r="P61" s="143"/>
      <c r="Q61" s="52"/>
      <c r="R61" s="51"/>
    </row>
    <row r="62" spans="2:18" ht="18" customHeight="1">
      <c r="B62" s="50" t="s">
        <v>18</v>
      </c>
      <c r="C62" s="130">
        <f>C60</f>
        <v>0</v>
      </c>
      <c r="D62" s="39"/>
      <c r="E62" s="38">
        <f>E60</f>
        <v>0</v>
      </c>
      <c r="F62" s="37"/>
      <c r="G62" s="47">
        <v>2</v>
      </c>
      <c r="H62" s="132"/>
      <c r="I62" s="133"/>
      <c r="J62" s="133"/>
      <c r="K62" s="134"/>
      <c r="L62" s="46"/>
      <c r="M62" s="44"/>
      <c r="N62" s="45"/>
      <c r="O62" s="43"/>
      <c r="P62" s="143"/>
      <c r="Q62" s="42"/>
      <c r="R62" s="41"/>
    </row>
    <row r="63" spans="2:18" ht="18" customHeight="1">
      <c r="B63" s="49" t="str">
        <f>IF(H64="BYE","X","3-4")</f>
        <v>3-4</v>
      </c>
      <c r="C63" s="131"/>
      <c r="D63" s="48"/>
      <c r="E63" s="38">
        <f>E60</f>
        <v>0</v>
      </c>
      <c r="F63" s="37"/>
      <c r="G63" s="47">
        <v>3</v>
      </c>
      <c r="H63" s="132"/>
      <c r="I63" s="133"/>
      <c r="J63" s="133"/>
      <c r="K63" s="134"/>
      <c r="L63" s="46"/>
      <c r="M63" s="45"/>
      <c r="N63" s="44"/>
      <c r="O63" s="43"/>
      <c r="P63" s="143"/>
      <c r="Q63" s="42"/>
      <c r="R63" s="41"/>
    </row>
    <row r="64" spans="2:18" ht="18" customHeight="1" thickBot="1">
      <c r="B64" s="40" t="str">
        <f>IF(H64="BYE","X","1-4")</f>
        <v>1-4</v>
      </c>
      <c r="C64" s="130">
        <f>C60</f>
        <v>0</v>
      </c>
      <c r="D64" s="39"/>
      <c r="E64" s="38">
        <f>E60</f>
        <v>0</v>
      </c>
      <c r="F64" s="37"/>
      <c r="G64" s="36">
        <v>4</v>
      </c>
      <c r="H64" s="136"/>
      <c r="I64" s="137"/>
      <c r="J64" s="137"/>
      <c r="K64" s="138"/>
      <c r="L64" s="35"/>
      <c r="M64" s="34"/>
      <c r="N64" s="34"/>
      <c r="O64" s="33"/>
      <c r="P64" s="144"/>
      <c r="Q64" s="32"/>
      <c r="R64" s="31"/>
    </row>
    <row r="65" spans="2:18" ht="18" customHeight="1" thickBot="1">
      <c r="B65" s="30" t="s">
        <v>12</v>
      </c>
      <c r="C65" s="135"/>
      <c r="D65" s="29"/>
      <c r="E65" s="28">
        <f>E60</f>
        <v>0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6"/>
    </row>
    <row r="66" ht="18" customHeight="1" thickBot="1"/>
    <row r="67" spans="2:18" ht="18" customHeight="1" thickBot="1">
      <c r="B67" s="71"/>
      <c r="C67" s="61" t="s">
        <v>31</v>
      </c>
      <c r="D67" s="61" t="s">
        <v>30</v>
      </c>
      <c r="E67" s="58" t="s">
        <v>29</v>
      </c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69"/>
    </row>
    <row r="68" spans="2:18" ht="18" customHeight="1" thickBot="1">
      <c r="B68" s="68" t="s">
        <v>27</v>
      </c>
      <c r="C68" s="194"/>
      <c r="D68" s="67"/>
      <c r="E68" s="66"/>
      <c r="F68" s="37"/>
      <c r="G68" s="140" t="s">
        <v>26</v>
      </c>
      <c r="H68" s="195"/>
      <c r="I68" s="65">
        <v>9</v>
      </c>
      <c r="J68" s="64"/>
      <c r="K68" s="63" t="s">
        <v>25</v>
      </c>
      <c r="L68" s="62">
        <v>1</v>
      </c>
      <c r="M68" s="61">
        <v>2</v>
      </c>
      <c r="N68" s="61">
        <v>3</v>
      </c>
      <c r="O68" s="60">
        <v>4</v>
      </c>
      <c r="P68" s="142"/>
      <c r="Q68" s="59" t="s">
        <v>24</v>
      </c>
      <c r="R68" s="58" t="s">
        <v>23</v>
      </c>
    </row>
    <row r="69" spans="2:18" ht="18" customHeight="1">
      <c r="B69" s="57" t="str">
        <f>IF(H72="BYE","X","2-4")</f>
        <v>2-4</v>
      </c>
      <c r="C69" s="131"/>
      <c r="D69" s="48"/>
      <c r="E69" s="38">
        <f>E68</f>
        <v>0</v>
      </c>
      <c r="F69" s="37"/>
      <c r="G69" s="56">
        <v>1</v>
      </c>
      <c r="H69" s="145"/>
      <c r="I69" s="146"/>
      <c r="J69" s="146"/>
      <c r="K69" s="147"/>
      <c r="L69" s="55"/>
      <c r="M69" s="54"/>
      <c r="N69" s="54"/>
      <c r="O69" s="53"/>
      <c r="P69" s="143"/>
      <c r="Q69" s="52"/>
      <c r="R69" s="51"/>
    </row>
    <row r="70" spans="2:18" ht="18" customHeight="1">
      <c r="B70" s="50" t="s">
        <v>18</v>
      </c>
      <c r="C70" s="130">
        <f>C68</f>
        <v>0</v>
      </c>
      <c r="D70" s="39"/>
      <c r="E70" s="38">
        <f>E68</f>
        <v>0</v>
      </c>
      <c r="F70" s="37"/>
      <c r="G70" s="47">
        <v>2</v>
      </c>
      <c r="H70" s="132"/>
      <c r="I70" s="133"/>
      <c r="J70" s="133"/>
      <c r="K70" s="134"/>
      <c r="L70" s="46"/>
      <c r="M70" s="44"/>
      <c r="N70" s="45"/>
      <c r="O70" s="43"/>
      <c r="P70" s="143"/>
      <c r="Q70" s="42"/>
      <c r="R70" s="41"/>
    </row>
    <row r="71" spans="2:18" ht="18" customHeight="1">
      <c r="B71" s="49" t="str">
        <f>IF(H72="BYE","X","3-4")</f>
        <v>3-4</v>
      </c>
      <c r="C71" s="131"/>
      <c r="D71" s="48"/>
      <c r="E71" s="38">
        <f>E68</f>
        <v>0</v>
      </c>
      <c r="F71" s="37"/>
      <c r="G71" s="47">
        <v>3</v>
      </c>
      <c r="H71" s="132"/>
      <c r="I71" s="133"/>
      <c r="J71" s="133"/>
      <c r="K71" s="134"/>
      <c r="L71" s="46"/>
      <c r="M71" s="45"/>
      <c r="N71" s="44"/>
      <c r="O71" s="43"/>
      <c r="P71" s="143"/>
      <c r="Q71" s="42"/>
      <c r="R71" s="41"/>
    </row>
    <row r="72" spans="2:18" ht="18" customHeight="1" thickBot="1">
      <c r="B72" s="40" t="str">
        <f>IF(H72="BYE","X","1-4")</f>
        <v>1-4</v>
      </c>
      <c r="C72" s="130">
        <f>C68</f>
        <v>0</v>
      </c>
      <c r="D72" s="39"/>
      <c r="E72" s="38">
        <f>E68</f>
        <v>0</v>
      </c>
      <c r="F72" s="37"/>
      <c r="G72" s="36">
        <v>4</v>
      </c>
      <c r="H72" s="136"/>
      <c r="I72" s="137"/>
      <c r="J72" s="137"/>
      <c r="K72" s="138"/>
      <c r="L72" s="35"/>
      <c r="M72" s="34"/>
      <c r="N72" s="34"/>
      <c r="O72" s="33"/>
      <c r="P72" s="144"/>
      <c r="Q72" s="32"/>
      <c r="R72" s="31"/>
    </row>
    <row r="73" spans="2:18" ht="18" customHeight="1" thickBot="1">
      <c r="B73" s="30" t="s">
        <v>12</v>
      </c>
      <c r="C73" s="135"/>
      <c r="D73" s="29"/>
      <c r="E73" s="28">
        <f>E68</f>
        <v>0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6"/>
    </row>
    <row r="74" ht="18" customHeight="1" thickBot="1"/>
    <row r="75" spans="2:18" ht="18" customHeight="1" thickBot="1">
      <c r="B75" s="71"/>
      <c r="C75" s="61" t="s">
        <v>31</v>
      </c>
      <c r="D75" s="61" t="s">
        <v>30</v>
      </c>
      <c r="E75" s="58" t="s">
        <v>29</v>
      </c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69"/>
    </row>
    <row r="76" spans="2:18" ht="18" customHeight="1" thickBot="1">
      <c r="B76" s="68" t="s">
        <v>27</v>
      </c>
      <c r="C76" s="194"/>
      <c r="D76" s="67"/>
      <c r="E76" s="66"/>
      <c r="F76" s="37"/>
      <c r="G76" s="140" t="s">
        <v>26</v>
      </c>
      <c r="H76" s="195"/>
      <c r="I76" s="65">
        <v>10</v>
      </c>
      <c r="J76" s="64"/>
      <c r="K76" s="63" t="s">
        <v>25</v>
      </c>
      <c r="L76" s="62">
        <v>1</v>
      </c>
      <c r="M76" s="61">
        <v>2</v>
      </c>
      <c r="N76" s="61">
        <v>3</v>
      </c>
      <c r="O76" s="60">
        <v>4</v>
      </c>
      <c r="P76" s="142"/>
      <c r="Q76" s="59" t="s">
        <v>24</v>
      </c>
      <c r="R76" s="58" t="s">
        <v>23</v>
      </c>
    </row>
    <row r="77" spans="2:18" ht="18" customHeight="1">
      <c r="B77" s="57" t="str">
        <f>IF(H80="BYE","X","2-4")</f>
        <v>2-4</v>
      </c>
      <c r="C77" s="131"/>
      <c r="D77" s="48"/>
      <c r="E77" s="38">
        <f>E76</f>
        <v>0</v>
      </c>
      <c r="F77" s="37"/>
      <c r="G77" s="56">
        <v>1</v>
      </c>
      <c r="H77" s="145"/>
      <c r="I77" s="146"/>
      <c r="J77" s="146"/>
      <c r="K77" s="147"/>
      <c r="L77" s="55"/>
      <c r="M77" s="54"/>
      <c r="N77" s="54"/>
      <c r="O77" s="53"/>
      <c r="P77" s="143"/>
      <c r="Q77" s="52"/>
      <c r="R77" s="51"/>
    </row>
    <row r="78" spans="2:18" ht="18" customHeight="1">
      <c r="B78" s="50" t="s">
        <v>18</v>
      </c>
      <c r="C78" s="130">
        <f>C76</f>
        <v>0</v>
      </c>
      <c r="D78" s="39"/>
      <c r="E78" s="38">
        <f>E76</f>
        <v>0</v>
      </c>
      <c r="F78" s="37"/>
      <c r="G78" s="47">
        <v>2</v>
      </c>
      <c r="H78" s="132"/>
      <c r="I78" s="133"/>
      <c r="J78" s="133"/>
      <c r="K78" s="134"/>
      <c r="L78" s="46"/>
      <c r="M78" s="44"/>
      <c r="N78" s="45"/>
      <c r="O78" s="43"/>
      <c r="P78" s="143"/>
      <c r="Q78" s="42"/>
      <c r="R78" s="41"/>
    </row>
    <row r="79" spans="2:18" ht="18" customHeight="1">
      <c r="B79" s="49" t="str">
        <f>IF(H80="BYE","X","3-4")</f>
        <v>3-4</v>
      </c>
      <c r="C79" s="131"/>
      <c r="D79" s="48"/>
      <c r="E79" s="38">
        <f>E76</f>
        <v>0</v>
      </c>
      <c r="F79" s="37"/>
      <c r="G79" s="47">
        <v>3</v>
      </c>
      <c r="H79" s="132"/>
      <c r="I79" s="133"/>
      <c r="J79" s="133"/>
      <c r="K79" s="134"/>
      <c r="L79" s="46"/>
      <c r="M79" s="45"/>
      <c r="N79" s="44"/>
      <c r="O79" s="43"/>
      <c r="P79" s="143"/>
      <c r="Q79" s="42"/>
      <c r="R79" s="41"/>
    </row>
    <row r="80" spans="2:18" ht="18" customHeight="1" thickBot="1">
      <c r="B80" s="40" t="str">
        <f>IF(H80="BYE","X","1-4")</f>
        <v>1-4</v>
      </c>
      <c r="C80" s="130">
        <f>C76</f>
        <v>0</v>
      </c>
      <c r="D80" s="39"/>
      <c r="E80" s="38">
        <f>E76</f>
        <v>0</v>
      </c>
      <c r="F80" s="37"/>
      <c r="G80" s="36">
        <v>4</v>
      </c>
      <c r="H80" s="136"/>
      <c r="I80" s="137"/>
      <c r="J80" s="137"/>
      <c r="K80" s="138"/>
      <c r="L80" s="35"/>
      <c r="M80" s="34"/>
      <c r="N80" s="34"/>
      <c r="O80" s="33"/>
      <c r="P80" s="144"/>
      <c r="Q80" s="32"/>
      <c r="R80" s="31"/>
    </row>
    <row r="81" spans="2:18" ht="18" customHeight="1" thickBot="1">
      <c r="B81" s="30" t="s">
        <v>12</v>
      </c>
      <c r="C81" s="135"/>
      <c r="D81" s="29"/>
      <c r="E81" s="28">
        <f>E76</f>
        <v>0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6"/>
    </row>
    <row r="82" ht="18" customHeight="1" thickBot="1"/>
    <row r="83" spans="2:18" ht="18" customHeight="1" thickBot="1">
      <c r="B83" s="71"/>
      <c r="C83" s="61" t="s">
        <v>31</v>
      </c>
      <c r="D83" s="61" t="s">
        <v>30</v>
      </c>
      <c r="E83" s="58" t="s">
        <v>29</v>
      </c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69"/>
    </row>
    <row r="84" spans="2:18" ht="18" customHeight="1" thickBot="1">
      <c r="B84" s="68" t="s">
        <v>27</v>
      </c>
      <c r="C84" s="194"/>
      <c r="D84" s="67"/>
      <c r="E84" s="66"/>
      <c r="F84" s="37"/>
      <c r="G84" s="140" t="s">
        <v>26</v>
      </c>
      <c r="H84" s="195"/>
      <c r="I84" s="65">
        <v>11</v>
      </c>
      <c r="J84" s="64"/>
      <c r="K84" s="63" t="s">
        <v>25</v>
      </c>
      <c r="L84" s="62">
        <v>1</v>
      </c>
      <c r="M84" s="61">
        <v>2</v>
      </c>
      <c r="N84" s="61">
        <v>3</v>
      </c>
      <c r="O84" s="60">
        <v>4</v>
      </c>
      <c r="P84" s="142"/>
      <c r="Q84" s="59" t="s">
        <v>24</v>
      </c>
      <c r="R84" s="58" t="s">
        <v>23</v>
      </c>
    </row>
    <row r="85" spans="2:18" ht="18" customHeight="1">
      <c r="B85" s="57" t="str">
        <f>IF(H88="BYE","X","2-4")</f>
        <v>2-4</v>
      </c>
      <c r="C85" s="131"/>
      <c r="D85" s="48"/>
      <c r="E85" s="38">
        <f>E84</f>
        <v>0</v>
      </c>
      <c r="F85" s="37"/>
      <c r="G85" s="56">
        <v>1</v>
      </c>
      <c r="H85" s="145"/>
      <c r="I85" s="146"/>
      <c r="J85" s="146"/>
      <c r="K85" s="147"/>
      <c r="L85" s="55"/>
      <c r="M85" s="54"/>
      <c r="N85" s="54"/>
      <c r="O85" s="53"/>
      <c r="P85" s="143"/>
      <c r="Q85" s="52"/>
      <c r="R85" s="51"/>
    </row>
    <row r="86" spans="2:18" ht="18" customHeight="1">
      <c r="B86" s="50" t="s">
        <v>18</v>
      </c>
      <c r="C86" s="130">
        <f>C84</f>
        <v>0</v>
      </c>
      <c r="D86" s="39"/>
      <c r="E86" s="38">
        <f>E84</f>
        <v>0</v>
      </c>
      <c r="F86" s="37"/>
      <c r="G86" s="47">
        <v>2</v>
      </c>
      <c r="H86" s="132"/>
      <c r="I86" s="133"/>
      <c r="J86" s="133"/>
      <c r="K86" s="134"/>
      <c r="L86" s="46"/>
      <c r="M86" s="44"/>
      <c r="N86" s="45"/>
      <c r="O86" s="43"/>
      <c r="P86" s="143"/>
      <c r="Q86" s="42"/>
      <c r="R86" s="41"/>
    </row>
    <row r="87" spans="2:18" ht="18" customHeight="1">
      <c r="B87" s="49" t="str">
        <f>IF(H88="BYE","X","3-4")</f>
        <v>3-4</v>
      </c>
      <c r="C87" s="131"/>
      <c r="D87" s="48"/>
      <c r="E87" s="38">
        <f>E84</f>
        <v>0</v>
      </c>
      <c r="F87" s="37"/>
      <c r="G87" s="47">
        <v>3</v>
      </c>
      <c r="H87" s="132"/>
      <c r="I87" s="133"/>
      <c r="J87" s="133"/>
      <c r="K87" s="134"/>
      <c r="L87" s="46"/>
      <c r="M87" s="45"/>
      <c r="N87" s="44"/>
      <c r="O87" s="43"/>
      <c r="P87" s="143"/>
      <c r="Q87" s="42"/>
      <c r="R87" s="41"/>
    </row>
    <row r="88" spans="2:18" ht="18" customHeight="1" thickBot="1">
      <c r="B88" s="40" t="str">
        <f>IF(H88="BYE","X","1-4")</f>
        <v>1-4</v>
      </c>
      <c r="C88" s="130">
        <f>C84</f>
        <v>0</v>
      </c>
      <c r="D88" s="39"/>
      <c r="E88" s="38">
        <f>E84</f>
        <v>0</v>
      </c>
      <c r="F88" s="37"/>
      <c r="G88" s="36">
        <v>4</v>
      </c>
      <c r="H88" s="136"/>
      <c r="I88" s="137"/>
      <c r="J88" s="137"/>
      <c r="K88" s="138"/>
      <c r="L88" s="35"/>
      <c r="M88" s="34"/>
      <c r="N88" s="34"/>
      <c r="O88" s="33"/>
      <c r="P88" s="144"/>
      <c r="Q88" s="32"/>
      <c r="R88" s="31"/>
    </row>
    <row r="89" spans="2:18" ht="18" customHeight="1" thickBot="1">
      <c r="B89" s="30" t="s">
        <v>12</v>
      </c>
      <c r="C89" s="135"/>
      <c r="D89" s="29"/>
      <c r="E89" s="28">
        <f>E84</f>
        <v>0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6"/>
    </row>
    <row r="90" ht="18" customHeight="1" thickBot="1"/>
    <row r="91" spans="2:18" ht="18" customHeight="1" thickBot="1">
      <c r="B91" s="71"/>
      <c r="C91" s="61" t="s">
        <v>31</v>
      </c>
      <c r="D91" s="61" t="s">
        <v>30</v>
      </c>
      <c r="E91" s="58" t="s">
        <v>29</v>
      </c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69"/>
    </row>
    <row r="92" spans="2:18" ht="18" customHeight="1" thickBot="1">
      <c r="B92" s="68" t="s">
        <v>27</v>
      </c>
      <c r="C92" s="194"/>
      <c r="D92" s="67"/>
      <c r="E92" s="66"/>
      <c r="F92" s="37"/>
      <c r="G92" s="140" t="s">
        <v>26</v>
      </c>
      <c r="H92" s="195"/>
      <c r="I92" s="65">
        <v>12</v>
      </c>
      <c r="J92" s="64"/>
      <c r="K92" s="63" t="s">
        <v>25</v>
      </c>
      <c r="L92" s="62">
        <v>1</v>
      </c>
      <c r="M92" s="61">
        <v>2</v>
      </c>
      <c r="N92" s="61">
        <v>3</v>
      </c>
      <c r="O92" s="60">
        <v>4</v>
      </c>
      <c r="P92" s="142"/>
      <c r="Q92" s="59" t="s">
        <v>24</v>
      </c>
      <c r="R92" s="58" t="s">
        <v>23</v>
      </c>
    </row>
    <row r="93" spans="2:18" ht="18" customHeight="1">
      <c r="B93" s="57" t="str">
        <f>IF(H96="BYE","X","2-4")</f>
        <v>2-4</v>
      </c>
      <c r="C93" s="131"/>
      <c r="D93" s="48"/>
      <c r="E93" s="38">
        <f>E92</f>
        <v>0</v>
      </c>
      <c r="F93" s="37"/>
      <c r="G93" s="56">
        <v>1</v>
      </c>
      <c r="H93" s="145"/>
      <c r="I93" s="146"/>
      <c r="J93" s="146"/>
      <c r="K93" s="147"/>
      <c r="L93" s="55"/>
      <c r="M93" s="54"/>
      <c r="N93" s="54"/>
      <c r="O93" s="53"/>
      <c r="P93" s="143"/>
      <c r="Q93" s="52"/>
      <c r="R93" s="51"/>
    </row>
    <row r="94" spans="2:18" ht="18" customHeight="1">
      <c r="B94" s="50" t="s">
        <v>18</v>
      </c>
      <c r="C94" s="130">
        <f>C92</f>
        <v>0</v>
      </c>
      <c r="D94" s="39"/>
      <c r="E94" s="38">
        <f>E92</f>
        <v>0</v>
      </c>
      <c r="F94" s="37"/>
      <c r="G94" s="47">
        <v>2</v>
      </c>
      <c r="H94" s="132"/>
      <c r="I94" s="133"/>
      <c r="J94" s="133"/>
      <c r="K94" s="134"/>
      <c r="L94" s="46"/>
      <c r="M94" s="44"/>
      <c r="N94" s="45"/>
      <c r="O94" s="43"/>
      <c r="P94" s="143"/>
      <c r="Q94" s="42"/>
      <c r="R94" s="41"/>
    </row>
    <row r="95" spans="2:18" ht="18" customHeight="1">
      <c r="B95" s="49" t="str">
        <f>IF(H96="BYE","X","3-4")</f>
        <v>3-4</v>
      </c>
      <c r="C95" s="131"/>
      <c r="D95" s="48"/>
      <c r="E95" s="38">
        <f>E92</f>
        <v>0</v>
      </c>
      <c r="F95" s="37"/>
      <c r="G95" s="47">
        <v>3</v>
      </c>
      <c r="H95" s="132"/>
      <c r="I95" s="133"/>
      <c r="J95" s="133"/>
      <c r="K95" s="134"/>
      <c r="L95" s="46"/>
      <c r="M95" s="45"/>
      <c r="N95" s="44"/>
      <c r="O95" s="43"/>
      <c r="P95" s="143"/>
      <c r="Q95" s="42"/>
      <c r="R95" s="41"/>
    </row>
    <row r="96" spans="2:18" ht="18" customHeight="1" thickBot="1">
      <c r="B96" s="40" t="str">
        <f>IF(H96="BYE","X","1-4")</f>
        <v>1-4</v>
      </c>
      <c r="C96" s="130">
        <f>C92</f>
        <v>0</v>
      </c>
      <c r="D96" s="39"/>
      <c r="E96" s="38">
        <f>E92</f>
        <v>0</v>
      </c>
      <c r="F96" s="37"/>
      <c r="G96" s="36">
        <v>4</v>
      </c>
      <c r="H96" s="136"/>
      <c r="I96" s="137"/>
      <c r="J96" s="137"/>
      <c r="K96" s="138"/>
      <c r="L96" s="35"/>
      <c r="M96" s="34"/>
      <c r="N96" s="34"/>
      <c r="O96" s="33"/>
      <c r="P96" s="144"/>
      <c r="Q96" s="32"/>
      <c r="R96" s="31"/>
    </row>
    <row r="97" spans="2:18" ht="18" customHeight="1" thickBot="1">
      <c r="B97" s="30" t="s">
        <v>12</v>
      </c>
      <c r="C97" s="135"/>
      <c r="D97" s="29"/>
      <c r="E97" s="28">
        <f>E92</f>
        <v>0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6"/>
    </row>
    <row r="98" ht="18" customHeight="1" thickBot="1"/>
    <row r="99" spans="2:18" ht="18" customHeight="1" thickBot="1">
      <c r="B99" s="71"/>
      <c r="C99" s="61" t="s">
        <v>31</v>
      </c>
      <c r="D99" s="61" t="s">
        <v>30</v>
      </c>
      <c r="E99" s="58" t="s">
        <v>29</v>
      </c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69"/>
    </row>
    <row r="100" spans="2:18" ht="18" customHeight="1" thickBot="1">
      <c r="B100" s="68" t="s">
        <v>27</v>
      </c>
      <c r="C100" s="194"/>
      <c r="D100" s="67"/>
      <c r="E100" s="66"/>
      <c r="F100" s="37"/>
      <c r="G100" s="140" t="s">
        <v>26</v>
      </c>
      <c r="H100" s="195"/>
      <c r="I100" s="65">
        <v>13</v>
      </c>
      <c r="J100" s="64"/>
      <c r="K100" s="63" t="s">
        <v>25</v>
      </c>
      <c r="L100" s="62">
        <v>1</v>
      </c>
      <c r="M100" s="61">
        <v>2</v>
      </c>
      <c r="N100" s="61">
        <v>3</v>
      </c>
      <c r="O100" s="60">
        <v>4</v>
      </c>
      <c r="P100" s="142"/>
      <c r="Q100" s="59" t="s">
        <v>24</v>
      </c>
      <c r="R100" s="58" t="s">
        <v>23</v>
      </c>
    </row>
    <row r="101" spans="2:18" ht="18" customHeight="1">
      <c r="B101" s="57" t="str">
        <f>IF(H104="BYE","X","2-4")</f>
        <v>2-4</v>
      </c>
      <c r="C101" s="131"/>
      <c r="D101" s="48"/>
      <c r="E101" s="38">
        <f>E100</f>
        <v>0</v>
      </c>
      <c r="F101" s="37"/>
      <c r="G101" s="56">
        <v>1</v>
      </c>
      <c r="H101" s="145"/>
      <c r="I101" s="146"/>
      <c r="J101" s="146"/>
      <c r="K101" s="147"/>
      <c r="L101" s="55"/>
      <c r="M101" s="54"/>
      <c r="N101" s="54"/>
      <c r="O101" s="53"/>
      <c r="P101" s="143"/>
      <c r="Q101" s="52"/>
      <c r="R101" s="51"/>
    </row>
    <row r="102" spans="2:18" ht="18" customHeight="1">
      <c r="B102" s="50" t="s">
        <v>18</v>
      </c>
      <c r="C102" s="130">
        <f>C100</f>
        <v>0</v>
      </c>
      <c r="D102" s="39"/>
      <c r="E102" s="38">
        <f>E100</f>
        <v>0</v>
      </c>
      <c r="F102" s="37"/>
      <c r="G102" s="47">
        <v>2</v>
      </c>
      <c r="H102" s="132"/>
      <c r="I102" s="133"/>
      <c r="J102" s="133"/>
      <c r="K102" s="134"/>
      <c r="L102" s="46"/>
      <c r="M102" s="44"/>
      <c r="N102" s="45"/>
      <c r="O102" s="43"/>
      <c r="P102" s="143"/>
      <c r="Q102" s="42"/>
      <c r="R102" s="41"/>
    </row>
    <row r="103" spans="2:18" ht="18" customHeight="1">
      <c r="B103" s="49" t="str">
        <f>IF(H104="BYE","X","3-4")</f>
        <v>3-4</v>
      </c>
      <c r="C103" s="131"/>
      <c r="D103" s="48"/>
      <c r="E103" s="38">
        <f>E100</f>
        <v>0</v>
      </c>
      <c r="F103" s="37"/>
      <c r="G103" s="47">
        <v>3</v>
      </c>
      <c r="H103" s="132"/>
      <c r="I103" s="133"/>
      <c r="J103" s="133"/>
      <c r="K103" s="134"/>
      <c r="L103" s="46"/>
      <c r="M103" s="45"/>
      <c r="N103" s="44"/>
      <c r="O103" s="43"/>
      <c r="P103" s="143"/>
      <c r="Q103" s="42"/>
      <c r="R103" s="41"/>
    </row>
    <row r="104" spans="2:18" ht="18" customHeight="1" thickBot="1">
      <c r="B104" s="40" t="str">
        <f>IF(H104="BYE","X","1-4")</f>
        <v>1-4</v>
      </c>
      <c r="C104" s="130">
        <f>C100</f>
        <v>0</v>
      </c>
      <c r="D104" s="39"/>
      <c r="E104" s="38">
        <f>E100</f>
        <v>0</v>
      </c>
      <c r="F104" s="37"/>
      <c r="G104" s="36">
        <v>4</v>
      </c>
      <c r="H104" s="136"/>
      <c r="I104" s="137"/>
      <c r="J104" s="137"/>
      <c r="K104" s="138"/>
      <c r="L104" s="35"/>
      <c r="M104" s="34"/>
      <c r="N104" s="34"/>
      <c r="O104" s="33"/>
      <c r="P104" s="144"/>
      <c r="Q104" s="32"/>
      <c r="R104" s="31"/>
    </row>
    <row r="105" spans="2:18" ht="18" customHeight="1" thickBot="1">
      <c r="B105" s="30" t="s">
        <v>12</v>
      </c>
      <c r="C105" s="135"/>
      <c r="D105" s="29"/>
      <c r="E105" s="28">
        <f>E100</f>
        <v>0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6"/>
    </row>
    <row r="106" ht="18" customHeight="1" thickBot="1"/>
    <row r="107" spans="2:18" ht="18" customHeight="1" thickBot="1">
      <c r="B107" s="71"/>
      <c r="C107" s="61" t="s">
        <v>31</v>
      </c>
      <c r="D107" s="61" t="s">
        <v>30</v>
      </c>
      <c r="E107" s="58" t="s">
        <v>29</v>
      </c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69"/>
    </row>
    <row r="108" spans="2:18" ht="18" customHeight="1" thickBot="1">
      <c r="B108" s="68" t="s">
        <v>27</v>
      </c>
      <c r="C108" s="194"/>
      <c r="D108" s="67"/>
      <c r="E108" s="66"/>
      <c r="F108" s="37"/>
      <c r="G108" s="140" t="s">
        <v>26</v>
      </c>
      <c r="H108" s="195"/>
      <c r="I108" s="65">
        <v>14</v>
      </c>
      <c r="J108" s="64"/>
      <c r="K108" s="63" t="s">
        <v>25</v>
      </c>
      <c r="L108" s="62">
        <v>1</v>
      </c>
      <c r="M108" s="61">
        <v>2</v>
      </c>
      <c r="N108" s="61">
        <v>3</v>
      </c>
      <c r="O108" s="60">
        <v>4</v>
      </c>
      <c r="P108" s="142"/>
      <c r="Q108" s="59" t="s">
        <v>24</v>
      </c>
      <c r="R108" s="58" t="s">
        <v>23</v>
      </c>
    </row>
    <row r="109" spans="2:18" ht="18" customHeight="1">
      <c r="B109" s="57" t="str">
        <f>IF(H112="BYE","X","2-4")</f>
        <v>2-4</v>
      </c>
      <c r="C109" s="131"/>
      <c r="D109" s="48"/>
      <c r="E109" s="38">
        <f>E108</f>
        <v>0</v>
      </c>
      <c r="F109" s="37"/>
      <c r="G109" s="56">
        <v>1</v>
      </c>
      <c r="H109" s="145"/>
      <c r="I109" s="146"/>
      <c r="J109" s="146"/>
      <c r="K109" s="147"/>
      <c r="L109" s="55"/>
      <c r="M109" s="54"/>
      <c r="N109" s="54"/>
      <c r="O109" s="53"/>
      <c r="P109" s="143"/>
      <c r="Q109" s="52"/>
      <c r="R109" s="51"/>
    </row>
    <row r="110" spans="2:18" ht="18" customHeight="1">
      <c r="B110" s="50" t="s">
        <v>18</v>
      </c>
      <c r="C110" s="130">
        <f>C108</f>
        <v>0</v>
      </c>
      <c r="D110" s="39"/>
      <c r="E110" s="38">
        <f>E108</f>
        <v>0</v>
      </c>
      <c r="F110" s="37"/>
      <c r="G110" s="47">
        <v>2</v>
      </c>
      <c r="H110" s="132"/>
      <c r="I110" s="133"/>
      <c r="J110" s="133"/>
      <c r="K110" s="134"/>
      <c r="L110" s="46"/>
      <c r="M110" s="44"/>
      <c r="N110" s="45"/>
      <c r="O110" s="43"/>
      <c r="P110" s="143"/>
      <c r="Q110" s="42"/>
      <c r="R110" s="41"/>
    </row>
    <row r="111" spans="2:18" ht="18" customHeight="1">
      <c r="B111" s="49" t="str">
        <f>IF(H112="BYE","X","3-4")</f>
        <v>3-4</v>
      </c>
      <c r="C111" s="131"/>
      <c r="D111" s="48"/>
      <c r="E111" s="38">
        <f>E108</f>
        <v>0</v>
      </c>
      <c r="F111" s="37"/>
      <c r="G111" s="47">
        <v>3</v>
      </c>
      <c r="H111" s="132"/>
      <c r="I111" s="133"/>
      <c r="J111" s="133"/>
      <c r="K111" s="134"/>
      <c r="L111" s="46"/>
      <c r="M111" s="45"/>
      <c r="N111" s="44"/>
      <c r="O111" s="43"/>
      <c r="P111" s="143"/>
      <c r="Q111" s="42"/>
      <c r="R111" s="41"/>
    </row>
    <row r="112" spans="2:18" ht="18" customHeight="1" thickBot="1">
      <c r="B112" s="40" t="str">
        <f>IF(H112="BYE","X","1-4")</f>
        <v>1-4</v>
      </c>
      <c r="C112" s="130">
        <f>C108</f>
        <v>0</v>
      </c>
      <c r="D112" s="39"/>
      <c r="E112" s="38">
        <f>E108</f>
        <v>0</v>
      </c>
      <c r="F112" s="37"/>
      <c r="G112" s="36">
        <v>4</v>
      </c>
      <c r="H112" s="136"/>
      <c r="I112" s="137"/>
      <c r="J112" s="137"/>
      <c r="K112" s="138"/>
      <c r="L112" s="35"/>
      <c r="M112" s="34"/>
      <c r="N112" s="34"/>
      <c r="O112" s="33"/>
      <c r="P112" s="144"/>
      <c r="Q112" s="32"/>
      <c r="R112" s="31"/>
    </row>
    <row r="113" spans="2:18" ht="18" customHeight="1" thickBot="1">
      <c r="B113" s="30" t="s">
        <v>12</v>
      </c>
      <c r="C113" s="135"/>
      <c r="D113" s="29"/>
      <c r="E113" s="28">
        <f>E108</f>
        <v>0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6"/>
    </row>
    <row r="114" ht="18" customHeight="1" thickBot="1"/>
    <row r="115" spans="2:18" ht="18" customHeight="1" thickBot="1">
      <c r="B115" s="71"/>
      <c r="C115" s="61" t="s">
        <v>31</v>
      </c>
      <c r="D115" s="61" t="s">
        <v>30</v>
      </c>
      <c r="E115" s="58" t="s">
        <v>29</v>
      </c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69"/>
    </row>
    <row r="116" spans="2:18" ht="18" customHeight="1" thickBot="1">
      <c r="B116" s="68" t="s">
        <v>27</v>
      </c>
      <c r="C116" s="194"/>
      <c r="D116" s="67"/>
      <c r="E116" s="66"/>
      <c r="F116" s="37"/>
      <c r="G116" s="140" t="s">
        <v>26</v>
      </c>
      <c r="H116" s="195"/>
      <c r="I116" s="65">
        <v>15</v>
      </c>
      <c r="J116" s="64"/>
      <c r="K116" s="63" t="s">
        <v>25</v>
      </c>
      <c r="L116" s="62">
        <v>1</v>
      </c>
      <c r="M116" s="61">
        <v>2</v>
      </c>
      <c r="N116" s="61">
        <v>3</v>
      </c>
      <c r="O116" s="60">
        <v>4</v>
      </c>
      <c r="P116" s="142"/>
      <c r="Q116" s="59" t="s">
        <v>24</v>
      </c>
      <c r="R116" s="58" t="s">
        <v>23</v>
      </c>
    </row>
    <row r="117" spans="2:18" ht="18" customHeight="1">
      <c r="B117" s="57" t="str">
        <f>IF(H120="BYE","X","2-4")</f>
        <v>2-4</v>
      </c>
      <c r="C117" s="131"/>
      <c r="D117" s="48"/>
      <c r="E117" s="38">
        <f>E116</f>
        <v>0</v>
      </c>
      <c r="F117" s="37"/>
      <c r="G117" s="56">
        <v>1</v>
      </c>
      <c r="H117" s="145"/>
      <c r="I117" s="146"/>
      <c r="J117" s="146"/>
      <c r="K117" s="147"/>
      <c r="L117" s="55"/>
      <c r="M117" s="54"/>
      <c r="N117" s="54"/>
      <c r="O117" s="53"/>
      <c r="P117" s="143"/>
      <c r="Q117" s="52"/>
      <c r="R117" s="51"/>
    </row>
    <row r="118" spans="2:18" ht="18" customHeight="1">
      <c r="B118" s="50" t="s">
        <v>18</v>
      </c>
      <c r="C118" s="130">
        <f>C116</f>
        <v>0</v>
      </c>
      <c r="D118" s="39"/>
      <c r="E118" s="38">
        <f>E116</f>
        <v>0</v>
      </c>
      <c r="F118" s="37"/>
      <c r="G118" s="47">
        <v>2</v>
      </c>
      <c r="H118" s="132"/>
      <c r="I118" s="133"/>
      <c r="J118" s="133"/>
      <c r="K118" s="134"/>
      <c r="L118" s="46"/>
      <c r="M118" s="44"/>
      <c r="N118" s="45"/>
      <c r="O118" s="43"/>
      <c r="P118" s="143"/>
      <c r="Q118" s="42"/>
      <c r="R118" s="41"/>
    </row>
    <row r="119" spans="2:18" ht="18" customHeight="1">
      <c r="B119" s="49" t="str">
        <f>IF(H120="BYE","X","3-4")</f>
        <v>3-4</v>
      </c>
      <c r="C119" s="131"/>
      <c r="D119" s="48"/>
      <c r="E119" s="38">
        <f>E116</f>
        <v>0</v>
      </c>
      <c r="F119" s="37"/>
      <c r="G119" s="47">
        <v>3</v>
      </c>
      <c r="H119" s="132"/>
      <c r="I119" s="133"/>
      <c r="J119" s="133"/>
      <c r="K119" s="134"/>
      <c r="L119" s="46"/>
      <c r="M119" s="45"/>
      <c r="N119" s="44"/>
      <c r="O119" s="43"/>
      <c r="P119" s="143"/>
      <c r="Q119" s="42"/>
      <c r="R119" s="41"/>
    </row>
    <row r="120" spans="2:18" ht="18" customHeight="1" thickBot="1">
      <c r="B120" s="40" t="str">
        <f>IF(H120="BYE","X","1-4")</f>
        <v>1-4</v>
      </c>
      <c r="C120" s="130">
        <f>C116</f>
        <v>0</v>
      </c>
      <c r="D120" s="39"/>
      <c r="E120" s="38">
        <f>E116</f>
        <v>0</v>
      </c>
      <c r="F120" s="37"/>
      <c r="G120" s="36">
        <v>4</v>
      </c>
      <c r="H120" s="136"/>
      <c r="I120" s="137"/>
      <c r="J120" s="137"/>
      <c r="K120" s="138"/>
      <c r="L120" s="35"/>
      <c r="M120" s="34"/>
      <c r="N120" s="34"/>
      <c r="O120" s="33"/>
      <c r="P120" s="144"/>
      <c r="Q120" s="32"/>
      <c r="R120" s="31"/>
    </row>
    <row r="121" spans="2:18" ht="18" customHeight="1" thickBot="1">
      <c r="B121" s="30" t="s">
        <v>12</v>
      </c>
      <c r="C121" s="135"/>
      <c r="D121" s="29"/>
      <c r="E121" s="28">
        <f>E116</f>
        <v>0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6"/>
    </row>
    <row r="122" ht="18" customHeight="1" thickBot="1"/>
    <row r="123" spans="2:18" ht="18" customHeight="1" thickBot="1">
      <c r="B123" s="71"/>
      <c r="C123" s="61" t="s">
        <v>31</v>
      </c>
      <c r="D123" s="61" t="s">
        <v>30</v>
      </c>
      <c r="E123" s="58" t="s">
        <v>29</v>
      </c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69"/>
    </row>
    <row r="124" spans="2:18" ht="18" customHeight="1" thickBot="1">
      <c r="B124" s="68" t="s">
        <v>27</v>
      </c>
      <c r="C124" s="194"/>
      <c r="D124" s="67"/>
      <c r="E124" s="66"/>
      <c r="F124" s="37"/>
      <c r="G124" s="140" t="s">
        <v>26</v>
      </c>
      <c r="H124" s="195"/>
      <c r="I124" s="65">
        <v>16</v>
      </c>
      <c r="J124" s="64"/>
      <c r="K124" s="63" t="s">
        <v>25</v>
      </c>
      <c r="L124" s="62">
        <v>1</v>
      </c>
      <c r="M124" s="61">
        <v>2</v>
      </c>
      <c r="N124" s="61">
        <v>3</v>
      </c>
      <c r="O124" s="60">
        <v>4</v>
      </c>
      <c r="P124" s="142"/>
      <c r="Q124" s="59" t="s">
        <v>24</v>
      </c>
      <c r="R124" s="58" t="s">
        <v>23</v>
      </c>
    </row>
    <row r="125" spans="2:18" ht="18" customHeight="1">
      <c r="B125" s="57" t="str">
        <f>IF(H128="BYE","X","2-4")</f>
        <v>2-4</v>
      </c>
      <c r="C125" s="131"/>
      <c r="D125" s="48"/>
      <c r="E125" s="38">
        <f>E124</f>
        <v>0</v>
      </c>
      <c r="F125" s="37"/>
      <c r="G125" s="56">
        <v>1</v>
      </c>
      <c r="H125" s="145"/>
      <c r="I125" s="146"/>
      <c r="J125" s="146"/>
      <c r="K125" s="147"/>
      <c r="L125" s="55"/>
      <c r="M125" s="54"/>
      <c r="N125" s="54"/>
      <c r="O125" s="53"/>
      <c r="P125" s="143"/>
      <c r="Q125" s="52"/>
      <c r="R125" s="51"/>
    </row>
    <row r="126" spans="2:18" ht="18" customHeight="1">
      <c r="B126" s="50" t="s">
        <v>18</v>
      </c>
      <c r="C126" s="130">
        <f>C124</f>
        <v>0</v>
      </c>
      <c r="D126" s="39"/>
      <c r="E126" s="38">
        <f>E124</f>
        <v>0</v>
      </c>
      <c r="F126" s="37"/>
      <c r="G126" s="47">
        <v>2</v>
      </c>
      <c r="H126" s="132"/>
      <c r="I126" s="133"/>
      <c r="J126" s="133"/>
      <c r="K126" s="134"/>
      <c r="L126" s="46"/>
      <c r="M126" s="44"/>
      <c r="N126" s="45"/>
      <c r="O126" s="43"/>
      <c r="P126" s="143"/>
      <c r="Q126" s="42"/>
      <c r="R126" s="41"/>
    </row>
    <row r="127" spans="2:18" ht="18" customHeight="1">
      <c r="B127" s="49" t="str">
        <f>IF(H128="BYE","X","3-4")</f>
        <v>3-4</v>
      </c>
      <c r="C127" s="131"/>
      <c r="D127" s="48"/>
      <c r="E127" s="38">
        <f>E124</f>
        <v>0</v>
      </c>
      <c r="F127" s="37"/>
      <c r="G127" s="47">
        <v>3</v>
      </c>
      <c r="H127" s="132"/>
      <c r="I127" s="133"/>
      <c r="J127" s="133"/>
      <c r="K127" s="134"/>
      <c r="L127" s="46"/>
      <c r="M127" s="45"/>
      <c r="N127" s="44"/>
      <c r="O127" s="43"/>
      <c r="P127" s="143"/>
      <c r="Q127" s="42"/>
      <c r="R127" s="41"/>
    </row>
    <row r="128" spans="2:18" ht="18" customHeight="1" thickBot="1">
      <c r="B128" s="40" t="str">
        <f>IF(H128="BYE","X","1-4")</f>
        <v>1-4</v>
      </c>
      <c r="C128" s="130">
        <f>C124</f>
        <v>0</v>
      </c>
      <c r="D128" s="39"/>
      <c r="E128" s="38">
        <f>E124</f>
        <v>0</v>
      </c>
      <c r="F128" s="37"/>
      <c r="G128" s="36">
        <v>4</v>
      </c>
      <c r="H128" s="136"/>
      <c r="I128" s="137"/>
      <c r="J128" s="137"/>
      <c r="K128" s="138"/>
      <c r="L128" s="35"/>
      <c r="M128" s="34"/>
      <c r="N128" s="34"/>
      <c r="O128" s="33"/>
      <c r="P128" s="144"/>
      <c r="Q128" s="32"/>
      <c r="R128" s="31"/>
    </row>
    <row r="129" spans="2:18" ht="18" customHeight="1" thickBot="1">
      <c r="B129" s="30" t="s">
        <v>12</v>
      </c>
      <c r="C129" s="135"/>
      <c r="D129" s="29"/>
      <c r="E129" s="28">
        <f>E124</f>
        <v>0</v>
      </c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6"/>
    </row>
    <row r="130" ht="18" customHeight="1" thickBot="1"/>
    <row r="131" spans="2:18" ht="18" customHeight="1" thickBot="1">
      <c r="B131" s="71"/>
      <c r="C131" s="61" t="s">
        <v>31</v>
      </c>
      <c r="D131" s="61" t="s">
        <v>30</v>
      </c>
      <c r="E131" s="58" t="s">
        <v>29</v>
      </c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69"/>
    </row>
    <row r="132" spans="2:18" ht="18" customHeight="1" thickBot="1">
      <c r="B132" s="68" t="s">
        <v>27</v>
      </c>
      <c r="C132" s="194"/>
      <c r="D132" s="67"/>
      <c r="E132" s="66"/>
      <c r="F132" s="37"/>
      <c r="G132" s="140" t="s">
        <v>26</v>
      </c>
      <c r="H132" s="195"/>
      <c r="I132" s="65">
        <v>17</v>
      </c>
      <c r="J132" s="64"/>
      <c r="K132" s="63" t="s">
        <v>25</v>
      </c>
      <c r="L132" s="62">
        <v>1</v>
      </c>
      <c r="M132" s="61">
        <v>2</v>
      </c>
      <c r="N132" s="61">
        <v>3</v>
      </c>
      <c r="O132" s="60">
        <v>4</v>
      </c>
      <c r="P132" s="142"/>
      <c r="Q132" s="59" t="s">
        <v>24</v>
      </c>
      <c r="R132" s="58" t="s">
        <v>23</v>
      </c>
    </row>
    <row r="133" spans="2:18" ht="18" customHeight="1">
      <c r="B133" s="57" t="str">
        <f>IF(H136="BYE","X","2-4")</f>
        <v>2-4</v>
      </c>
      <c r="C133" s="131"/>
      <c r="D133" s="48"/>
      <c r="E133" s="38">
        <f>E132</f>
        <v>0</v>
      </c>
      <c r="F133" s="37"/>
      <c r="G133" s="56">
        <v>1</v>
      </c>
      <c r="H133" s="145"/>
      <c r="I133" s="146"/>
      <c r="J133" s="146"/>
      <c r="K133" s="147"/>
      <c r="L133" s="55"/>
      <c r="M133" s="54"/>
      <c r="N133" s="54"/>
      <c r="O133" s="53"/>
      <c r="P133" s="143"/>
      <c r="Q133" s="52"/>
      <c r="R133" s="51"/>
    </row>
    <row r="134" spans="2:18" ht="18" customHeight="1">
      <c r="B134" s="50" t="s">
        <v>18</v>
      </c>
      <c r="C134" s="130">
        <f>C132</f>
        <v>0</v>
      </c>
      <c r="D134" s="39"/>
      <c r="E134" s="38">
        <f>E132</f>
        <v>0</v>
      </c>
      <c r="F134" s="37"/>
      <c r="G134" s="47">
        <v>2</v>
      </c>
      <c r="H134" s="132"/>
      <c r="I134" s="133"/>
      <c r="J134" s="133"/>
      <c r="K134" s="134"/>
      <c r="L134" s="46"/>
      <c r="M134" s="44"/>
      <c r="N134" s="45"/>
      <c r="O134" s="43"/>
      <c r="P134" s="143"/>
      <c r="Q134" s="42"/>
      <c r="R134" s="41"/>
    </row>
    <row r="135" spans="2:18" ht="18" customHeight="1">
      <c r="B135" s="49" t="str">
        <f>IF(H136="BYE","X","3-4")</f>
        <v>3-4</v>
      </c>
      <c r="C135" s="131"/>
      <c r="D135" s="48"/>
      <c r="E135" s="38">
        <f>E132</f>
        <v>0</v>
      </c>
      <c r="F135" s="37"/>
      <c r="G135" s="47">
        <v>3</v>
      </c>
      <c r="H135" s="132"/>
      <c r="I135" s="133"/>
      <c r="J135" s="133"/>
      <c r="K135" s="134"/>
      <c r="L135" s="46"/>
      <c r="M135" s="45"/>
      <c r="N135" s="44"/>
      <c r="O135" s="43"/>
      <c r="P135" s="143"/>
      <c r="Q135" s="42"/>
      <c r="R135" s="41"/>
    </row>
    <row r="136" spans="2:18" ht="18" customHeight="1" thickBot="1">
      <c r="B136" s="40" t="str">
        <f>IF(H136="BYE","X","1-4")</f>
        <v>1-4</v>
      </c>
      <c r="C136" s="130">
        <f>C132</f>
        <v>0</v>
      </c>
      <c r="D136" s="39"/>
      <c r="E136" s="38">
        <f>E132</f>
        <v>0</v>
      </c>
      <c r="F136" s="37"/>
      <c r="G136" s="36">
        <v>4</v>
      </c>
      <c r="H136" s="136"/>
      <c r="I136" s="137"/>
      <c r="J136" s="137"/>
      <c r="K136" s="138"/>
      <c r="L136" s="35"/>
      <c r="M136" s="34"/>
      <c r="N136" s="34"/>
      <c r="O136" s="33"/>
      <c r="P136" s="144"/>
      <c r="Q136" s="32"/>
      <c r="R136" s="31"/>
    </row>
    <row r="137" spans="2:18" ht="18" customHeight="1" thickBot="1">
      <c r="B137" s="30" t="s">
        <v>12</v>
      </c>
      <c r="C137" s="135"/>
      <c r="D137" s="29"/>
      <c r="E137" s="28">
        <f>E132</f>
        <v>0</v>
      </c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6"/>
    </row>
    <row r="138" ht="18" customHeight="1" thickBot="1"/>
    <row r="139" spans="2:18" ht="18" customHeight="1" thickBot="1">
      <c r="B139" s="71"/>
      <c r="C139" s="61" t="s">
        <v>31</v>
      </c>
      <c r="D139" s="61" t="s">
        <v>30</v>
      </c>
      <c r="E139" s="58" t="s">
        <v>29</v>
      </c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69"/>
    </row>
    <row r="140" spans="2:18" ht="18" customHeight="1" thickBot="1">
      <c r="B140" s="68" t="s">
        <v>27</v>
      </c>
      <c r="C140" s="194"/>
      <c r="D140" s="67"/>
      <c r="E140" s="66"/>
      <c r="F140" s="37"/>
      <c r="G140" s="140" t="s">
        <v>26</v>
      </c>
      <c r="H140" s="195"/>
      <c r="I140" s="65">
        <v>18</v>
      </c>
      <c r="J140" s="64"/>
      <c r="K140" s="63" t="s">
        <v>25</v>
      </c>
      <c r="L140" s="62">
        <v>1</v>
      </c>
      <c r="M140" s="61">
        <v>2</v>
      </c>
      <c r="N140" s="61">
        <v>3</v>
      </c>
      <c r="O140" s="60">
        <v>4</v>
      </c>
      <c r="P140" s="142"/>
      <c r="Q140" s="59" t="s">
        <v>24</v>
      </c>
      <c r="R140" s="58" t="s">
        <v>23</v>
      </c>
    </row>
    <row r="141" spans="2:18" ht="18" customHeight="1">
      <c r="B141" s="57" t="str">
        <f>IF(H144="BYE","X","2-4")</f>
        <v>2-4</v>
      </c>
      <c r="C141" s="131"/>
      <c r="D141" s="48"/>
      <c r="E141" s="38">
        <f>E140</f>
        <v>0</v>
      </c>
      <c r="F141" s="37"/>
      <c r="G141" s="56">
        <v>1</v>
      </c>
      <c r="H141" s="145"/>
      <c r="I141" s="146"/>
      <c r="J141" s="146"/>
      <c r="K141" s="147"/>
      <c r="L141" s="55"/>
      <c r="M141" s="54"/>
      <c r="N141" s="54"/>
      <c r="O141" s="53"/>
      <c r="P141" s="143"/>
      <c r="Q141" s="52"/>
      <c r="R141" s="51"/>
    </row>
    <row r="142" spans="2:18" ht="18" customHeight="1">
      <c r="B142" s="50" t="s">
        <v>18</v>
      </c>
      <c r="C142" s="130">
        <f>C140</f>
        <v>0</v>
      </c>
      <c r="D142" s="39"/>
      <c r="E142" s="38">
        <f>E140</f>
        <v>0</v>
      </c>
      <c r="F142" s="37"/>
      <c r="G142" s="47">
        <v>2</v>
      </c>
      <c r="H142" s="132"/>
      <c r="I142" s="133"/>
      <c r="J142" s="133"/>
      <c r="K142" s="134"/>
      <c r="L142" s="46"/>
      <c r="M142" s="44"/>
      <c r="N142" s="45"/>
      <c r="O142" s="43"/>
      <c r="P142" s="143"/>
      <c r="Q142" s="42"/>
      <c r="R142" s="41"/>
    </row>
    <row r="143" spans="2:18" ht="18" customHeight="1">
      <c r="B143" s="49" t="str">
        <f>IF(H144="BYE","X","3-4")</f>
        <v>3-4</v>
      </c>
      <c r="C143" s="131"/>
      <c r="D143" s="48"/>
      <c r="E143" s="38">
        <f>E140</f>
        <v>0</v>
      </c>
      <c r="F143" s="37"/>
      <c r="G143" s="47">
        <v>3</v>
      </c>
      <c r="H143" s="132"/>
      <c r="I143" s="133"/>
      <c r="J143" s="133"/>
      <c r="K143" s="134"/>
      <c r="L143" s="46"/>
      <c r="M143" s="45"/>
      <c r="N143" s="44"/>
      <c r="O143" s="43"/>
      <c r="P143" s="143"/>
      <c r="Q143" s="42"/>
      <c r="R143" s="41"/>
    </row>
    <row r="144" spans="2:18" ht="18" customHeight="1" thickBot="1">
      <c r="B144" s="40" t="str">
        <f>IF(H144="BYE","X","1-4")</f>
        <v>1-4</v>
      </c>
      <c r="C144" s="130">
        <f>C140</f>
        <v>0</v>
      </c>
      <c r="D144" s="39"/>
      <c r="E144" s="38">
        <f>E140</f>
        <v>0</v>
      </c>
      <c r="F144" s="37"/>
      <c r="G144" s="36">
        <v>4</v>
      </c>
      <c r="H144" s="136"/>
      <c r="I144" s="137"/>
      <c r="J144" s="137"/>
      <c r="K144" s="138"/>
      <c r="L144" s="35"/>
      <c r="M144" s="34"/>
      <c r="N144" s="34"/>
      <c r="O144" s="33"/>
      <c r="P144" s="144"/>
      <c r="Q144" s="32"/>
      <c r="R144" s="31"/>
    </row>
    <row r="145" spans="2:18" ht="18" customHeight="1" thickBot="1">
      <c r="B145" s="30" t="s">
        <v>12</v>
      </c>
      <c r="C145" s="135"/>
      <c r="D145" s="29"/>
      <c r="E145" s="28">
        <f>E140</f>
        <v>0</v>
      </c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6"/>
    </row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sheetProtection/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priority="60" dxfId="1326" operator="equal" stopIfTrue="1">
      <formula>0</formula>
    </cfRule>
  </conditionalFormatting>
  <conditionalFormatting sqref="Q5">
    <cfRule type="cellIs" priority="59" dxfId="1326" operator="equal" stopIfTrue="1">
      <formula>0</formula>
    </cfRule>
  </conditionalFormatting>
  <conditionalFormatting sqref="Q14:Q16">
    <cfRule type="cellIs" priority="58" dxfId="1326" operator="equal" stopIfTrue="1">
      <formula>0</formula>
    </cfRule>
  </conditionalFormatting>
  <conditionalFormatting sqref="Q13">
    <cfRule type="cellIs" priority="57" dxfId="1326" operator="equal" stopIfTrue="1">
      <formula>0</formula>
    </cfRule>
  </conditionalFormatting>
  <conditionalFormatting sqref="Q22:Q24">
    <cfRule type="cellIs" priority="56" dxfId="1326" operator="equal" stopIfTrue="1">
      <formula>0</formula>
    </cfRule>
  </conditionalFormatting>
  <conditionalFormatting sqref="Q21">
    <cfRule type="cellIs" priority="55" dxfId="1326" operator="equal" stopIfTrue="1">
      <formula>0</formula>
    </cfRule>
  </conditionalFormatting>
  <conditionalFormatting sqref="Q30:Q32">
    <cfRule type="cellIs" priority="54" dxfId="1326" operator="equal" stopIfTrue="1">
      <formula>0</formula>
    </cfRule>
  </conditionalFormatting>
  <conditionalFormatting sqref="Q29">
    <cfRule type="cellIs" priority="53" dxfId="1326" operator="equal" stopIfTrue="1">
      <formula>0</formula>
    </cfRule>
  </conditionalFormatting>
  <conditionalFormatting sqref="Q38:Q40">
    <cfRule type="cellIs" priority="52" dxfId="1326" operator="equal" stopIfTrue="1">
      <formula>0</formula>
    </cfRule>
  </conditionalFormatting>
  <conditionalFormatting sqref="Q37">
    <cfRule type="cellIs" priority="51" dxfId="1326" operator="equal" stopIfTrue="1">
      <formula>0</formula>
    </cfRule>
  </conditionalFormatting>
  <conditionalFormatting sqref="Q46:Q48">
    <cfRule type="cellIs" priority="50" dxfId="1326" operator="equal" stopIfTrue="1">
      <formula>0</formula>
    </cfRule>
  </conditionalFormatting>
  <conditionalFormatting sqref="Q45">
    <cfRule type="cellIs" priority="49" dxfId="1326" operator="equal" stopIfTrue="1">
      <formula>0</formula>
    </cfRule>
  </conditionalFormatting>
  <conditionalFormatting sqref="Q54:Q56">
    <cfRule type="cellIs" priority="48" dxfId="1326" operator="equal" stopIfTrue="1">
      <formula>0</formula>
    </cfRule>
  </conditionalFormatting>
  <conditionalFormatting sqref="Q53">
    <cfRule type="cellIs" priority="47" dxfId="1326" operator="equal" stopIfTrue="1">
      <formula>0</formula>
    </cfRule>
  </conditionalFormatting>
  <conditionalFormatting sqref="Q62:Q64">
    <cfRule type="cellIs" priority="46" dxfId="1326" operator="equal" stopIfTrue="1">
      <formula>0</formula>
    </cfRule>
  </conditionalFormatting>
  <conditionalFormatting sqref="Q61">
    <cfRule type="cellIs" priority="45" dxfId="1326" operator="equal" stopIfTrue="1">
      <formula>0</formula>
    </cfRule>
  </conditionalFormatting>
  <conditionalFormatting sqref="Q70:Q72">
    <cfRule type="cellIs" priority="44" dxfId="1326" operator="equal" stopIfTrue="1">
      <formula>0</formula>
    </cfRule>
  </conditionalFormatting>
  <conditionalFormatting sqref="Q69">
    <cfRule type="cellIs" priority="43" dxfId="1326" operator="equal" stopIfTrue="1">
      <formula>0</formula>
    </cfRule>
  </conditionalFormatting>
  <conditionalFormatting sqref="Q78:Q80">
    <cfRule type="cellIs" priority="42" dxfId="1326" operator="equal" stopIfTrue="1">
      <formula>0</formula>
    </cfRule>
  </conditionalFormatting>
  <conditionalFormatting sqref="Q77">
    <cfRule type="cellIs" priority="41" dxfId="1326" operator="equal" stopIfTrue="1">
      <formula>0</formula>
    </cfRule>
  </conditionalFormatting>
  <conditionalFormatting sqref="Q86:Q88">
    <cfRule type="cellIs" priority="40" dxfId="1326" operator="equal" stopIfTrue="1">
      <formula>0</formula>
    </cfRule>
  </conditionalFormatting>
  <conditionalFormatting sqref="Q85">
    <cfRule type="cellIs" priority="39" dxfId="1326" operator="equal" stopIfTrue="1">
      <formula>0</formula>
    </cfRule>
  </conditionalFormatting>
  <conditionalFormatting sqref="Q94:Q96">
    <cfRule type="cellIs" priority="38" dxfId="1326" operator="equal" stopIfTrue="1">
      <formula>0</formula>
    </cfRule>
  </conditionalFormatting>
  <conditionalFormatting sqref="Q93">
    <cfRule type="cellIs" priority="37" dxfId="1326" operator="equal" stopIfTrue="1">
      <formula>0</formula>
    </cfRule>
  </conditionalFormatting>
  <conditionalFormatting sqref="Q102:Q104">
    <cfRule type="cellIs" priority="36" dxfId="1326" operator="equal" stopIfTrue="1">
      <formula>0</formula>
    </cfRule>
  </conditionalFormatting>
  <conditionalFormatting sqref="Q101">
    <cfRule type="cellIs" priority="35" dxfId="1326" operator="equal" stopIfTrue="1">
      <formula>0</formula>
    </cfRule>
  </conditionalFormatting>
  <conditionalFormatting sqref="Q110:Q112">
    <cfRule type="cellIs" priority="34" dxfId="1326" operator="equal" stopIfTrue="1">
      <formula>0</formula>
    </cfRule>
  </conditionalFormatting>
  <conditionalFormatting sqref="Q109">
    <cfRule type="cellIs" priority="33" dxfId="1326" operator="equal" stopIfTrue="1">
      <formula>0</formula>
    </cfRule>
  </conditionalFormatting>
  <conditionalFormatting sqref="Q118:Q120">
    <cfRule type="cellIs" priority="32" dxfId="1326" operator="equal" stopIfTrue="1">
      <formula>0</formula>
    </cfRule>
  </conditionalFormatting>
  <conditionalFormatting sqref="Q117">
    <cfRule type="cellIs" priority="31" dxfId="1326" operator="equal" stopIfTrue="1">
      <formula>0</formula>
    </cfRule>
  </conditionalFormatting>
  <conditionalFormatting sqref="Q126:Q128">
    <cfRule type="cellIs" priority="30" dxfId="1326" operator="equal" stopIfTrue="1">
      <formula>0</formula>
    </cfRule>
  </conditionalFormatting>
  <conditionalFormatting sqref="Q125">
    <cfRule type="cellIs" priority="29" dxfId="1326" operator="equal" stopIfTrue="1">
      <formula>0</formula>
    </cfRule>
  </conditionalFormatting>
  <conditionalFormatting sqref="Q134:Q136">
    <cfRule type="cellIs" priority="28" dxfId="1326" operator="equal" stopIfTrue="1">
      <formula>0</formula>
    </cfRule>
  </conditionalFormatting>
  <conditionalFormatting sqref="Q133">
    <cfRule type="cellIs" priority="27" dxfId="1326" operator="equal" stopIfTrue="1">
      <formula>0</formula>
    </cfRule>
  </conditionalFormatting>
  <conditionalFormatting sqref="Q142:Q144">
    <cfRule type="cellIs" priority="26" dxfId="1326" operator="equal" stopIfTrue="1">
      <formula>0</formula>
    </cfRule>
  </conditionalFormatting>
  <conditionalFormatting sqref="Q141">
    <cfRule type="cellIs" priority="25" dxfId="1326" operator="equal" stopIfTrue="1">
      <formula>0</formula>
    </cfRule>
  </conditionalFormatting>
  <conditionalFormatting sqref="Q6:Q8">
    <cfRule type="cellIs" priority="24" dxfId="1326" operator="equal" stopIfTrue="1">
      <formula>0</formula>
    </cfRule>
  </conditionalFormatting>
  <conditionalFormatting sqref="Q5">
    <cfRule type="cellIs" priority="23" dxfId="1326" operator="equal" stopIfTrue="1">
      <formula>0</formula>
    </cfRule>
  </conditionalFormatting>
  <conditionalFormatting sqref="Q14:Q16">
    <cfRule type="cellIs" priority="22" dxfId="1326" operator="equal" stopIfTrue="1">
      <formula>0</formula>
    </cfRule>
  </conditionalFormatting>
  <conditionalFormatting sqref="Q13">
    <cfRule type="cellIs" priority="21" dxfId="1326" operator="equal" stopIfTrue="1">
      <formula>0</formula>
    </cfRule>
  </conditionalFormatting>
  <conditionalFormatting sqref="Q22:Q24">
    <cfRule type="cellIs" priority="20" dxfId="1326" operator="equal" stopIfTrue="1">
      <formula>0</formula>
    </cfRule>
  </conditionalFormatting>
  <conditionalFormatting sqref="Q21">
    <cfRule type="cellIs" priority="19" dxfId="1326" operator="equal" stopIfTrue="1">
      <formula>0</formula>
    </cfRule>
  </conditionalFormatting>
  <conditionalFormatting sqref="Q30:Q32">
    <cfRule type="cellIs" priority="18" dxfId="1326" operator="equal" stopIfTrue="1">
      <formula>0</formula>
    </cfRule>
  </conditionalFormatting>
  <conditionalFormatting sqref="Q29">
    <cfRule type="cellIs" priority="17" dxfId="1326" operator="equal" stopIfTrue="1">
      <formula>0</formula>
    </cfRule>
  </conditionalFormatting>
  <conditionalFormatting sqref="Q38:Q40">
    <cfRule type="cellIs" priority="16" dxfId="1326" operator="equal" stopIfTrue="1">
      <formula>0</formula>
    </cfRule>
  </conditionalFormatting>
  <conditionalFormatting sqref="Q37">
    <cfRule type="cellIs" priority="15" dxfId="1326" operator="equal" stopIfTrue="1">
      <formula>0</formula>
    </cfRule>
  </conditionalFormatting>
  <conditionalFormatting sqref="Q46:Q48">
    <cfRule type="cellIs" priority="14" dxfId="1326" operator="equal" stopIfTrue="1">
      <formula>0</formula>
    </cfRule>
  </conditionalFormatting>
  <conditionalFormatting sqref="Q45">
    <cfRule type="cellIs" priority="13" dxfId="1326" operator="equal" stopIfTrue="1">
      <formula>0</formula>
    </cfRule>
  </conditionalFormatting>
  <conditionalFormatting sqref="Q6:Q8">
    <cfRule type="cellIs" priority="12" dxfId="1326" operator="equal" stopIfTrue="1">
      <formula>0</formula>
    </cfRule>
  </conditionalFormatting>
  <conditionalFormatting sqref="Q5">
    <cfRule type="cellIs" priority="11" dxfId="1326" operator="equal" stopIfTrue="1">
      <formula>0</formula>
    </cfRule>
  </conditionalFormatting>
  <conditionalFormatting sqref="Q14:Q16">
    <cfRule type="cellIs" priority="10" dxfId="1326" operator="equal" stopIfTrue="1">
      <formula>0</formula>
    </cfRule>
  </conditionalFormatting>
  <conditionalFormatting sqref="Q13">
    <cfRule type="cellIs" priority="9" dxfId="1326" operator="equal" stopIfTrue="1">
      <formula>0</formula>
    </cfRule>
  </conditionalFormatting>
  <conditionalFormatting sqref="Q22:Q24">
    <cfRule type="cellIs" priority="8" dxfId="1326" operator="equal" stopIfTrue="1">
      <formula>0</formula>
    </cfRule>
  </conditionalFormatting>
  <conditionalFormatting sqref="Q21">
    <cfRule type="cellIs" priority="7" dxfId="1326" operator="equal" stopIfTrue="1">
      <formula>0</formula>
    </cfRule>
  </conditionalFormatting>
  <conditionalFormatting sqref="Q30:Q32">
    <cfRule type="cellIs" priority="6" dxfId="1326" operator="equal" stopIfTrue="1">
      <formula>0</formula>
    </cfRule>
  </conditionalFormatting>
  <conditionalFormatting sqref="Q29">
    <cfRule type="cellIs" priority="5" dxfId="1326" operator="equal" stopIfTrue="1">
      <formula>0</formula>
    </cfRule>
  </conditionalFormatting>
  <conditionalFormatting sqref="Q38:Q40">
    <cfRule type="cellIs" priority="4" dxfId="1326" operator="equal" stopIfTrue="1">
      <formula>0</formula>
    </cfRule>
  </conditionalFormatting>
  <conditionalFormatting sqref="Q37">
    <cfRule type="cellIs" priority="3" dxfId="1326" operator="equal" stopIfTrue="1">
      <formula>0</formula>
    </cfRule>
  </conditionalFormatting>
  <conditionalFormatting sqref="Q46:Q48">
    <cfRule type="cellIs" priority="2" dxfId="1326" operator="equal" stopIfTrue="1">
      <formula>0</formula>
    </cfRule>
  </conditionalFormatting>
  <conditionalFormatting sqref="Q45">
    <cfRule type="cellIs" priority="1" dxfId="1326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fitToHeight="2" horizontalDpi="600" verticalDpi="600" orientation="portrait" paperSize="9" scale="85" r:id="rId1"/>
  <headerFooter alignWithMargins="0">
    <oddFooter>&amp;CPágina &amp;P</oddFooter>
  </headerFooter>
  <rowBreaks count="2" manualBreakCount="2">
    <brk id="49" max="255" man="1"/>
    <brk id="9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T145"/>
  <sheetViews>
    <sheetView view="pageBreakPreview" zoomScaleSheetLayoutView="100" zoomScalePageLayoutView="0" workbookViewId="0" topLeftCell="A18">
      <selection activeCell="R31" sqref="R31"/>
    </sheetView>
  </sheetViews>
  <sheetFormatPr defaultColWidth="9.140625" defaultRowHeight="15" outlineLevelCol="1"/>
  <cols>
    <col min="1" max="1" width="4.7109375" style="98" customWidth="1" outlineLevel="1"/>
    <col min="2" max="2" width="6.7109375" style="98" customWidth="1" outlineLevel="1"/>
    <col min="3" max="3" width="7.7109375" style="99" customWidth="1" outlineLevel="1"/>
    <col min="4" max="4" width="6.7109375" style="99" customWidth="1"/>
    <col min="5" max="5" width="6.7109375" style="100" customWidth="1"/>
    <col min="6" max="6" width="2.7109375" style="101" customWidth="1"/>
    <col min="7" max="7" width="3.8515625" style="101" bestFit="1" customWidth="1"/>
    <col min="8" max="10" width="8.7109375" style="101" customWidth="1"/>
    <col min="11" max="11" width="7.8515625" style="101" bestFit="1" customWidth="1"/>
    <col min="12" max="18" width="5.7109375" style="101" customWidth="1"/>
    <col min="19" max="19" width="4.7109375" style="97" customWidth="1"/>
    <col min="20" max="20" width="9.140625" style="97" customWidth="1"/>
    <col min="21" max="21" width="15.421875" style="97" bestFit="1" customWidth="1"/>
    <col min="22" max="16384" width="9.140625" style="97" customWidth="1"/>
  </cols>
  <sheetData>
    <row r="1" spans="1:18" ht="18" customHeight="1" thickBot="1">
      <c r="A1" s="97"/>
      <c r="B1" s="196" t="s">
        <v>59</v>
      </c>
      <c r="C1" s="197"/>
      <c r="D1" s="197"/>
      <c r="E1" s="197"/>
      <c r="F1" s="198" t="s">
        <v>34</v>
      </c>
      <c r="G1" s="198"/>
      <c r="H1" s="198"/>
      <c r="I1" s="198"/>
      <c r="J1" s="198"/>
      <c r="K1" s="198" t="s">
        <v>103</v>
      </c>
      <c r="L1" s="198"/>
      <c r="M1" s="198"/>
      <c r="N1" s="198"/>
      <c r="O1" s="198" t="s">
        <v>60</v>
      </c>
      <c r="P1" s="198"/>
      <c r="Q1" s="198"/>
      <c r="R1" s="199"/>
    </row>
    <row r="2" ht="18" customHeight="1" thickBot="1"/>
    <row r="3" spans="2:18" ht="18" customHeight="1" thickBot="1">
      <c r="B3" s="71"/>
      <c r="C3" s="61" t="s">
        <v>31</v>
      </c>
      <c r="D3" s="61" t="s">
        <v>30</v>
      </c>
      <c r="E3" s="58" t="s">
        <v>29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69"/>
    </row>
    <row r="4" spans="2:18" ht="18" customHeight="1" thickBot="1">
      <c r="B4" s="68" t="s">
        <v>27</v>
      </c>
      <c r="C4" s="139">
        <v>42622</v>
      </c>
      <c r="D4" s="67" t="s">
        <v>152</v>
      </c>
      <c r="E4" s="66">
        <v>6</v>
      </c>
      <c r="F4" s="37"/>
      <c r="G4" s="140" t="s">
        <v>26</v>
      </c>
      <c r="H4" s="141"/>
      <c r="I4" s="65">
        <v>1</v>
      </c>
      <c r="J4" s="64"/>
      <c r="K4" s="63" t="s">
        <v>25</v>
      </c>
      <c r="L4" s="62">
        <v>1</v>
      </c>
      <c r="M4" s="61">
        <v>2</v>
      </c>
      <c r="N4" s="61">
        <v>3</v>
      </c>
      <c r="O4" s="60">
        <v>4</v>
      </c>
      <c r="P4" s="142"/>
      <c r="Q4" s="59" t="s">
        <v>24</v>
      </c>
      <c r="R4" s="58" t="s">
        <v>23</v>
      </c>
    </row>
    <row r="5" spans="2:18" ht="18" customHeight="1">
      <c r="B5" s="57" t="str">
        <f>IF(H8="BYE","X","2-4")</f>
        <v>X</v>
      </c>
      <c r="C5" s="131"/>
      <c r="D5" s="48"/>
      <c r="E5" s="38">
        <f>E4</f>
        <v>6</v>
      </c>
      <c r="F5" s="37"/>
      <c r="G5" s="56">
        <v>1</v>
      </c>
      <c r="H5" s="145" t="s">
        <v>104</v>
      </c>
      <c r="I5" s="146"/>
      <c r="J5" s="146"/>
      <c r="K5" s="147"/>
      <c r="L5" s="55"/>
      <c r="M5" s="54">
        <v>3</v>
      </c>
      <c r="N5" s="54">
        <v>3</v>
      </c>
      <c r="O5" s="53"/>
      <c r="P5" s="143"/>
      <c r="Q5" s="52"/>
      <c r="R5" s="51">
        <v>1</v>
      </c>
    </row>
    <row r="6" spans="2:18" ht="18" customHeight="1">
      <c r="B6" s="50" t="s">
        <v>18</v>
      </c>
      <c r="C6" s="130">
        <f>C4</f>
        <v>42622</v>
      </c>
      <c r="D6" s="39" t="s">
        <v>153</v>
      </c>
      <c r="E6" s="38">
        <f>E4</f>
        <v>6</v>
      </c>
      <c r="F6" s="37"/>
      <c r="G6" s="47">
        <v>2</v>
      </c>
      <c r="H6" s="132" t="s">
        <v>105</v>
      </c>
      <c r="I6" s="133"/>
      <c r="J6" s="133"/>
      <c r="K6" s="134"/>
      <c r="L6" s="46">
        <v>0</v>
      </c>
      <c r="M6" s="44"/>
      <c r="N6" s="45">
        <v>3</v>
      </c>
      <c r="O6" s="43"/>
      <c r="P6" s="143"/>
      <c r="Q6" s="42"/>
      <c r="R6" s="41">
        <v>2</v>
      </c>
    </row>
    <row r="7" spans="2:18" ht="18" customHeight="1">
      <c r="B7" s="49" t="str">
        <f>IF(H8="BYE","X","3-4")</f>
        <v>X</v>
      </c>
      <c r="C7" s="131"/>
      <c r="D7" s="48"/>
      <c r="E7" s="38">
        <f>E4</f>
        <v>6</v>
      </c>
      <c r="F7" s="37"/>
      <c r="G7" s="47">
        <v>3</v>
      </c>
      <c r="H7" s="132" t="s">
        <v>101</v>
      </c>
      <c r="I7" s="133"/>
      <c r="J7" s="133"/>
      <c r="K7" s="134"/>
      <c r="L7" s="46">
        <v>0</v>
      </c>
      <c r="M7" s="45">
        <v>0</v>
      </c>
      <c r="N7" s="44"/>
      <c r="O7" s="43"/>
      <c r="P7" s="143"/>
      <c r="Q7" s="42"/>
      <c r="R7" s="41">
        <v>3</v>
      </c>
    </row>
    <row r="8" spans="2:20" ht="18" customHeight="1" thickBot="1">
      <c r="B8" s="40" t="str">
        <f>IF(H8="BYE","X","1-4")</f>
        <v>X</v>
      </c>
      <c r="C8" s="130">
        <f>C4</f>
        <v>42622</v>
      </c>
      <c r="D8" s="39" t="s">
        <v>154</v>
      </c>
      <c r="E8" s="38">
        <f>E4</f>
        <v>6</v>
      </c>
      <c r="F8" s="37"/>
      <c r="G8" s="36">
        <v>4</v>
      </c>
      <c r="H8" s="136" t="s">
        <v>67</v>
      </c>
      <c r="I8" s="137"/>
      <c r="J8" s="137"/>
      <c r="K8" s="138"/>
      <c r="L8" s="35"/>
      <c r="M8" s="34"/>
      <c r="N8" s="34"/>
      <c r="O8" s="33"/>
      <c r="P8" s="144"/>
      <c r="Q8" s="32"/>
      <c r="R8" s="31"/>
      <c r="T8" s="99"/>
    </row>
    <row r="9" spans="2:18" ht="18" customHeight="1" thickBot="1">
      <c r="B9" s="30" t="s">
        <v>12</v>
      </c>
      <c r="C9" s="135"/>
      <c r="D9" s="29"/>
      <c r="E9" s="28">
        <f>E4</f>
        <v>6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6"/>
    </row>
    <row r="10" ht="18" customHeight="1" thickBot="1"/>
    <row r="11" spans="2:18" ht="18" customHeight="1" thickBot="1">
      <c r="B11" s="71"/>
      <c r="C11" s="61" t="s">
        <v>31</v>
      </c>
      <c r="D11" s="61" t="s">
        <v>30</v>
      </c>
      <c r="E11" s="58" t="s">
        <v>29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69"/>
    </row>
    <row r="12" spans="2:18" ht="18" customHeight="1" thickBot="1">
      <c r="B12" s="68" t="s">
        <v>27</v>
      </c>
      <c r="C12" s="139">
        <v>42622</v>
      </c>
      <c r="D12" s="67" t="s">
        <v>152</v>
      </c>
      <c r="E12" s="66">
        <v>7</v>
      </c>
      <c r="F12" s="37"/>
      <c r="G12" s="140" t="s">
        <v>26</v>
      </c>
      <c r="H12" s="141"/>
      <c r="I12" s="65">
        <v>2</v>
      </c>
      <c r="J12" s="64"/>
      <c r="K12" s="63" t="s">
        <v>25</v>
      </c>
      <c r="L12" s="62">
        <v>1</v>
      </c>
      <c r="M12" s="61">
        <v>2</v>
      </c>
      <c r="N12" s="61">
        <v>3</v>
      </c>
      <c r="O12" s="60">
        <v>4</v>
      </c>
      <c r="P12" s="142"/>
      <c r="Q12" s="59" t="s">
        <v>24</v>
      </c>
      <c r="R12" s="58" t="s">
        <v>23</v>
      </c>
    </row>
    <row r="13" spans="2:18" ht="18" customHeight="1">
      <c r="B13" s="57" t="str">
        <f>IF(H16="BYE","X","2-4")</f>
        <v>X</v>
      </c>
      <c r="C13" s="131"/>
      <c r="D13" s="48"/>
      <c r="E13" s="38">
        <f>E12</f>
        <v>7</v>
      </c>
      <c r="F13" s="37"/>
      <c r="G13" s="56">
        <v>1</v>
      </c>
      <c r="H13" s="145" t="s">
        <v>106</v>
      </c>
      <c r="I13" s="146"/>
      <c r="J13" s="146"/>
      <c r="K13" s="147"/>
      <c r="L13" s="55"/>
      <c r="M13" s="54">
        <v>3</v>
      </c>
      <c r="N13" s="54">
        <v>2</v>
      </c>
      <c r="O13" s="53"/>
      <c r="P13" s="143"/>
      <c r="Q13" s="52"/>
      <c r="R13" s="51">
        <v>2</v>
      </c>
    </row>
    <row r="14" spans="2:18" ht="18" customHeight="1">
      <c r="B14" s="50" t="s">
        <v>18</v>
      </c>
      <c r="C14" s="130">
        <f>C12</f>
        <v>42622</v>
      </c>
      <c r="D14" s="39" t="s">
        <v>153</v>
      </c>
      <c r="E14" s="38">
        <f>E12</f>
        <v>7</v>
      </c>
      <c r="F14" s="37"/>
      <c r="G14" s="47">
        <v>2</v>
      </c>
      <c r="H14" s="132" t="s">
        <v>108</v>
      </c>
      <c r="I14" s="133"/>
      <c r="J14" s="133"/>
      <c r="K14" s="134"/>
      <c r="L14" s="46">
        <v>1</v>
      </c>
      <c r="M14" s="44"/>
      <c r="N14" s="45">
        <v>1</v>
      </c>
      <c r="O14" s="43"/>
      <c r="P14" s="143"/>
      <c r="Q14" s="42"/>
      <c r="R14" s="41">
        <v>3</v>
      </c>
    </row>
    <row r="15" spans="2:18" ht="18" customHeight="1">
      <c r="B15" s="49" t="str">
        <f>IF(H16="BYE","X","3-4")</f>
        <v>X</v>
      </c>
      <c r="C15" s="131"/>
      <c r="D15" s="48"/>
      <c r="E15" s="38">
        <f>E12</f>
        <v>7</v>
      </c>
      <c r="F15" s="37"/>
      <c r="G15" s="47">
        <v>3</v>
      </c>
      <c r="H15" s="132" t="s">
        <v>107</v>
      </c>
      <c r="I15" s="133"/>
      <c r="J15" s="133"/>
      <c r="K15" s="134"/>
      <c r="L15" s="46">
        <v>3</v>
      </c>
      <c r="M15" s="45">
        <v>3</v>
      </c>
      <c r="N15" s="44"/>
      <c r="O15" s="43"/>
      <c r="P15" s="143"/>
      <c r="Q15" s="42"/>
      <c r="R15" s="41">
        <v>1</v>
      </c>
    </row>
    <row r="16" spans="2:18" ht="18" customHeight="1" thickBot="1">
      <c r="B16" s="40" t="str">
        <f>IF(H16="BYE","X","1-4")</f>
        <v>X</v>
      </c>
      <c r="C16" s="130">
        <f>C12</f>
        <v>42622</v>
      </c>
      <c r="D16" s="39" t="s">
        <v>154</v>
      </c>
      <c r="E16" s="38">
        <f>E12</f>
        <v>7</v>
      </c>
      <c r="F16" s="37"/>
      <c r="G16" s="36">
        <v>4</v>
      </c>
      <c r="H16" s="136" t="s">
        <v>67</v>
      </c>
      <c r="I16" s="137"/>
      <c r="J16" s="137"/>
      <c r="K16" s="138"/>
      <c r="L16" s="35"/>
      <c r="M16" s="34"/>
      <c r="N16" s="34"/>
      <c r="O16" s="33"/>
      <c r="P16" s="144"/>
      <c r="Q16" s="32"/>
      <c r="R16" s="31"/>
    </row>
    <row r="17" spans="2:18" ht="18" customHeight="1" thickBot="1">
      <c r="B17" s="30" t="s">
        <v>12</v>
      </c>
      <c r="C17" s="135"/>
      <c r="D17" s="29"/>
      <c r="E17" s="28">
        <f>E12</f>
        <v>7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6"/>
    </row>
    <row r="18" ht="18" customHeight="1" thickBot="1"/>
    <row r="19" spans="2:18" ht="18" customHeight="1" thickBot="1">
      <c r="B19" s="71"/>
      <c r="C19" s="61" t="s">
        <v>31</v>
      </c>
      <c r="D19" s="61" t="s">
        <v>30</v>
      </c>
      <c r="E19" s="58" t="s">
        <v>29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69"/>
    </row>
    <row r="20" spans="2:18" ht="18" customHeight="1" thickBot="1">
      <c r="B20" s="68" t="s">
        <v>27</v>
      </c>
      <c r="C20" s="139">
        <v>42622</v>
      </c>
      <c r="D20" s="67" t="s">
        <v>152</v>
      </c>
      <c r="E20" s="66">
        <v>8</v>
      </c>
      <c r="F20" s="37"/>
      <c r="G20" s="140" t="s">
        <v>26</v>
      </c>
      <c r="H20" s="141"/>
      <c r="I20" s="65">
        <v>3</v>
      </c>
      <c r="J20" s="64"/>
      <c r="K20" s="63" t="s">
        <v>25</v>
      </c>
      <c r="L20" s="62">
        <v>1</v>
      </c>
      <c r="M20" s="61">
        <v>2</v>
      </c>
      <c r="N20" s="61">
        <v>3</v>
      </c>
      <c r="O20" s="60">
        <v>4</v>
      </c>
      <c r="P20" s="142"/>
      <c r="Q20" s="59" t="s">
        <v>24</v>
      </c>
      <c r="R20" s="58" t="s">
        <v>23</v>
      </c>
    </row>
    <row r="21" spans="2:18" ht="18" customHeight="1">
      <c r="B21" s="57" t="str">
        <f>IF(H24="BYE","X","2-4")</f>
        <v>X</v>
      </c>
      <c r="C21" s="131"/>
      <c r="D21" s="48"/>
      <c r="E21" s="38">
        <f>E20</f>
        <v>8</v>
      </c>
      <c r="F21" s="37"/>
      <c r="G21" s="56">
        <v>1</v>
      </c>
      <c r="H21" s="145" t="s">
        <v>109</v>
      </c>
      <c r="I21" s="146"/>
      <c r="J21" s="146"/>
      <c r="K21" s="147"/>
      <c r="L21" s="55"/>
      <c r="M21" s="54">
        <v>3</v>
      </c>
      <c r="N21" s="54">
        <v>3</v>
      </c>
      <c r="O21" s="53"/>
      <c r="P21" s="143"/>
      <c r="Q21" s="52"/>
      <c r="R21" s="51">
        <v>1</v>
      </c>
    </row>
    <row r="22" spans="2:18" ht="18" customHeight="1">
      <c r="B22" s="50" t="s">
        <v>18</v>
      </c>
      <c r="C22" s="130">
        <f>C20</f>
        <v>42622</v>
      </c>
      <c r="D22" s="39" t="s">
        <v>153</v>
      </c>
      <c r="E22" s="38">
        <f>E20</f>
        <v>8</v>
      </c>
      <c r="F22" s="37"/>
      <c r="G22" s="47">
        <v>2</v>
      </c>
      <c r="H22" s="132" t="s">
        <v>110</v>
      </c>
      <c r="I22" s="133"/>
      <c r="J22" s="133"/>
      <c r="K22" s="134"/>
      <c r="L22" s="46">
        <v>1</v>
      </c>
      <c r="M22" s="44"/>
      <c r="N22" s="45">
        <v>3</v>
      </c>
      <c r="O22" s="43"/>
      <c r="P22" s="143"/>
      <c r="Q22" s="42"/>
      <c r="R22" s="41">
        <v>2</v>
      </c>
    </row>
    <row r="23" spans="2:18" ht="18" customHeight="1">
      <c r="B23" s="49" t="str">
        <f>IF(H24="BYE","X","3-4")</f>
        <v>X</v>
      </c>
      <c r="C23" s="131"/>
      <c r="D23" s="48"/>
      <c r="E23" s="38">
        <f>E20</f>
        <v>8</v>
      </c>
      <c r="F23" s="37"/>
      <c r="G23" s="47">
        <v>3</v>
      </c>
      <c r="H23" s="132" t="s">
        <v>111</v>
      </c>
      <c r="I23" s="133"/>
      <c r="J23" s="133"/>
      <c r="K23" s="134"/>
      <c r="L23" s="46">
        <v>2</v>
      </c>
      <c r="M23" s="45">
        <v>2</v>
      </c>
      <c r="N23" s="44"/>
      <c r="O23" s="43"/>
      <c r="P23" s="143"/>
      <c r="Q23" s="42"/>
      <c r="R23" s="41">
        <v>3</v>
      </c>
    </row>
    <row r="24" spans="2:18" ht="18" customHeight="1" thickBot="1">
      <c r="B24" s="40" t="str">
        <f>IF(H24="BYE","X","1-4")</f>
        <v>X</v>
      </c>
      <c r="C24" s="130">
        <f>C20</f>
        <v>42622</v>
      </c>
      <c r="D24" s="39" t="s">
        <v>154</v>
      </c>
      <c r="E24" s="38">
        <f>E20</f>
        <v>8</v>
      </c>
      <c r="F24" s="37"/>
      <c r="G24" s="36">
        <v>4</v>
      </c>
      <c r="H24" s="136" t="s">
        <v>67</v>
      </c>
      <c r="I24" s="137"/>
      <c r="J24" s="137"/>
      <c r="K24" s="138"/>
      <c r="L24" s="35"/>
      <c r="M24" s="34"/>
      <c r="N24" s="34"/>
      <c r="O24" s="33"/>
      <c r="P24" s="144"/>
      <c r="Q24" s="32"/>
      <c r="R24" s="31"/>
    </row>
    <row r="25" spans="2:18" ht="18" customHeight="1" thickBot="1">
      <c r="B25" s="30" t="s">
        <v>12</v>
      </c>
      <c r="C25" s="135"/>
      <c r="D25" s="29"/>
      <c r="E25" s="28">
        <f>E20</f>
        <v>8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6"/>
    </row>
    <row r="26" ht="18" customHeight="1" thickBot="1"/>
    <row r="27" spans="2:18" ht="18" customHeight="1" thickBot="1">
      <c r="B27" s="71"/>
      <c r="C27" s="61" t="s">
        <v>31</v>
      </c>
      <c r="D27" s="61" t="s">
        <v>30</v>
      </c>
      <c r="E27" s="58" t="s">
        <v>29</v>
      </c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69"/>
    </row>
    <row r="28" spans="2:18" ht="18" customHeight="1" thickBot="1">
      <c r="B28" s="68" t="s">
        <v>27</v>
      </c>
      <c r="C28" s="139">
        <v>42622</v>
      </c>
      <c r="D28" s="67" t="s">
        <v>152</v>
      </c>
      <c r="E28" s="66">
        <v>9</v>
      </c>
      <c r="F28" s="37"/>
      <c r="G28" s="140" t="s">
        <v>26</v>
      </c>
      <c r="H28" s="141"/>
      <c r="I28" s="65">
        <v>4</v>
      </c>
      <c r="J28" s="64"/>
      <c r="K28" s="63" t="s">
        <v>25</v>
      </c>
      <c r="L28" s="62">
        <v>1</v>
      </c>
      <c r="M28" s="61">
        <v>2</v>
      </c>
      <c r="N28" s="61">
        <v>3</v>
      </c>
      <c r="O28" s="60">
        <v>4</v>
      </c>
      <c r="P28" s="142"/>
      <c r="Q28" s="59" t="s">
        <v>24</v>
      </c>
      <c r="R28" s="58" t="s">
        <v>23</v>
      </c>
    </row>
    <row r="29" spans="2:18" ht="18" customHeight="1">
      <c r="B29" s="57" t="str">
        <f>IF(H32="BYE","X","2-4")</f>
        <v>X</v>
      </c>
      <c r="C29" s="131"/>
      <c r="D29" s="48"/>
      <c r="E29" s="38">
        <f>E28</f>
        <v>9</v>
      </c>
      <c r="F29" s="37"/>
      <c r="G29" s="56">
        <v>1</v>
      </c>
      <c r="H29" s="145" t="s">
        <v>112</v>
      </c>
      <c r="I29" s="146"/>
      <c r="J29" s="146"/>
      <c r="K29" s="147"/>
      <c r="L29" s="55"/>
      <c r="M29" s="54">
        <v>3</v>
      </c>
      <c r="N29" s="54">
        <v>2</v>
      </c>
      <c r="O29" s="53"/>
      <c r="P29" s="143"/>
      <c r="Q29" s="52"/>
      <c r="R29" s="51">
        <v>2</v>
      </c>
    </row>
    <row r="30" spans="2:18" ht="18" customHeight="1">
      <c r="B30" s="50" t="s">
        <v>18</v>
      </c>
      <c r="C30" s="130">
        <f>C28</f>
        <v>42622</v>
      </c>
      <c r="D30" s="39" t="s">
        <v>153</v>
      </c>
      <c r="E30" s="38">
        <f>E28</f>
        <v>9</v>
      </c>
      <c r="F30" s="37"/>
      <c r="G30" s="47">
        <v>2</v>
      </c>
      <c r="H30" s="132" t="s">
        <v>95</v>
      </c>
      <c r="I30" s="133"/>
      <c r="J30" s="133"/>
      <c r="K30" s="134"/>
      <c r="L30" s="46">
        <v>0</v>
      </c>
      <c r="M30" s="44"/>
      <c r="N30" s="45">
        <v>2</v>
      </c>
      <c r="O30" s="43"/>
      <c r="P30" s="143"/>
      <c r="Q30" s="42"/>
      <c r="R30" s="41">
        <v>3</v>
      </c>
    </row>
    <row r="31" spans="2:18" ht="18" customHeight="1">
      <c r="B31" s="49" t="str">
        <f>IF(H32="BYE","X","3-4")</f>
        <v>X</v>
      </c>
      <c r="C31" s="131"/>
      <c r="D31" s="48"/>
      <c r="E31" s="38">
        <f>E28</f>
        <v>9</v>
      </c>
      <c r="F31" s="37"/>
      <c r="G31" s="47">
        <v>3</v>
      </c>
      <c r="H31" s="132" t="s">
        <v>96</v>
      </c>
      <c r="I31" s="133"/>
      <c r="J31" s="133"/>
      <c r="K31" s="134"/>
      <c r="L31" s="46">
        <v>3</v>
      </c>
      <c r="M31" s="45">
        <v>3</v>
      </c>
      <c r="N31" s="44"/>
      <c r="O31" s="43"/>
      <c r="P31" s="143"/>
      <c r="Q31" s="42"/>
      <c r="R31" s="41">
        <v>1</v>
      </c>
    </row>
    <row r="32" spans="2:18" ht="18" customHeight="1" thickBot="1">
      <c r="B32" s="40" t="str">
        <f>IF(H32="BYE","X","1-4")</f>
        <v>X</v>
      </c>
      <c r="C32" s="130">
        <f>C28</f>
        <v>42622</v>
      </c>
      <c r="D32" s="39" t="s">
        <v>154</v>
      </c>
      <c r="E32" s="38">
        <f>E28</f>
        <v>9</v>
      </c>
      <c r="F32" s="37"/>
      <c r="G32" s="36">
        <v>4</v>
      </c>
      <c r="H32" s="136" t="s">
        <v>67</v>
      </c>
      <c r="I32" s="137"/>
      <c r="J32" s="137"/>
      <c r="K32" s="138"/>
      <c r="L32" s="35"/>
      <c r="M32" s="34"/>
      <c r="N32" s="34"/>
      <c r="O32" s="33"/>
      <c r="P32" s="144"/>
      <c r="Q32" s="32"/>
      <c r="R32" s="31"/>
    </row>
    <row r="33" spans="2:18" ht="18" customHeight="1" thickBot="1">
      <c r="B33" s="30" t="s">
        <v>12</v>
      </c>
      <c r="C33" s="135"/>
      <c r="D33" s="29"/>
      <c r="E33" s="28">
        <f>E28</f>
        <v>9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6"/>
    </row>
    <row r="34" ht="18" customHeight="1" thickBot="1"/>
    <row r="35" spans="2:18" ht="18" customHeight="1" thickBot="1">
      <c r="B35" s="71"/>
      <c r="C35" s="61" t="s">
        <v>31</v>
      </c>
      <c r="D35" s="61" t="s">
        <v>30</v>
      </c>
      <c r="E35" s="58" t="s">
        <v>29</v>
      </c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69"/>
    </row>
    <row r="36" spans="2:18" ht="18" customHeight="1" thickBot="1">
      <c r="B36" s="68" t="s">
        <v>27</v>
      </c>
      <c r="C36" s="139">
        <v>42622</v>
      </c>
      <c r="D36" s="67" t="s">
        <v>158</v>
      </c>
      <c r="E36" s="66">
        <v>3</v>
      </c>
      <c r="F36" s="37"/>
      <c r="G36" s="140" t="s">
        <v>26</v>
      </c>
      <c r="H36" s="141"/>
      <c r="I36" s="65">
        <v>5</v>
      </c>
      <c r="J36" s="64"/>
      <c r="K36" s="63" t="s">
        <v>25</v>
      </c>
      <c r="L36" s="62">
        <v>1</v>
      </c>
      <c r="M36" s="61">
        <v>2</v>
      </c>
      <c r="N36" s="61">
        <v>3</v>
      </c>
      <c r="O36" s="60">
        <v>4</v>
      </c>
      <c r="P36" s="142"/>
      <c r="Q36" s="59" t="s">
        <v>24</v>
      </c>
      <c r="R36" s="58" t="s">
        <v>23</v>
      </c>
    </row>
    <row r="37" spans="2:18" ht="18" customHeight="1">
      <c r="B37" s="57" t="str">
        <f>IF(H40="BYE","X","2-4")</f>
        <v>X</v>
      </c>
      <c r="C37" s="131"/>
      <c r="D37" s="48"/>
      <c r="E37" s="38">
        <f>E36</f>
        <v>3</v>
      </c>
      <c r="F37" s="37"/>
      <c r="G37" s="56">
        <v>1</v>
      </c>
      <c r="H37" s="145" t="s">
        <v>93</v>
      </c>
      <c r="I37" s="146"/>
      <c r="J37" s="146"/>
      <c r="K37" s="147"/>
      <c r="L37" s="55"/>
      <c r="M37" s="54">
        <v>3</v>
      </c>
      <c r="N37" s="54">
        <v>2</v>
      </c>
      <c r="O37" s="53"/>
      <c r="P37" s="143"/>
      <c r="Q37" s="52"/>
      <c r="R37" s="51">
        <v>2</v>
      </c>
    </row>
    <row r="38" spans="2:18" ht="18" customHeight="1">
      <c r="B38" s="50" t="s">
        <v>18</v>
      </c>
      <c r="C38" s="130">
        <f>C36</f>
        <v>42622</v>
      </c>
      <c r="D38" s="39" t="s">
        <v>159</v>
      </c>
      <c r="E38" s="38">
        <f>E36</f>
        <v>3</v>
      </c>
      <c r="F38" s="37"/>
      <c r="G38" s="47">
        <v>2</v>
      </c>
      <c r="H38" s="132" t="s">
        <v>113</v>
      </c>
      <c r="I38" s="133"/>
      <c r="J38" s="133"/>
      <c r="K38" s="134"/>
      <c r="L38" s="46">
        <v>0</v>
      </c>
      <c r="M38" s="44"/>
      <c r="N38" s="45">
        <v>0</v>
      </c>
      <c r="O38" s="43"/>
      <c r="P38" s="143"/>
      <c r="Q38" s="42"/>
      <c r="R38" s="41">
        <v>3</v>
      </c>
    </row>
    <row r="39" spans="2:18" ht="18" customHeight="1">
      <c r="B39" s="49" t="str">
        <f>IF(H40="BYE","X","3-4")</f>
        <v>X</v>
      </c>
      <c r="C39" s="131"/>
      <c r="D39" s="48"/>
      <c r="E39" s="38">
        <f>E36</f>
        <v>3</v>
      </c>
      <c r="F39" s="37"/>
      <c r="G39" s="47">
        <v>3</v>
      </c>
      <c r="H39" s="132" t="s">
        <v>97</v>
      </c>
      <c r="I39" s="133"/>
      <c r="J39" s="133"/>
      <c r="K39" s="134"/>
      <c r="L39" s="46">
        <v>3</v>
      </c>
      <c r="M39" s="45">
        <v>3</v>
      </c>
      <c r="N39" s="44"/>
      <c r="O39" s="43"/>
      <c r="P39" s="143"/>
      <c r="Q39" s="42"/>
      <c r="R39" s="41">
        <v>1</v>
      </c>
    </row>
    <row r="40" spans="2:18" ht="18" customHeight="1" thickBot="1">
      <c r="B40" s="40" t="str">
        <f>IF(H40="BYE","X","1-4")</f>
        <v>X</v>
      </c>
      <c r="C40" s="130">
        <f>C36</f>
        <v>42622</v>
      </c>
      <c r="D40" s="39" t="s">
        <v>160</v>
      </c>
      <c r="E40" s="38">
        <f>E36</f>
        <v>3</v>
      </c>
      <c r="F40" s="37"/>
      <c r="G40" s="36">
        <v>4</v>
      </c>
      <c r="H40" s="136" t="s">
        <v>67</v>
      </c>
      <c r="I40" s="137"/>
      <c r="J40" s="137"/>
      <c r="K40" s="138"/>
      <c r="L40" s="35"/>
      <c r="M40" s="34"/>
      <c r="N40" s="34"/>
      <c r="O40" s="33"/>
      <c r="P40" s="144"/>
      <c r="Q40" s="32"/>
      <c r="R40" s="31"/>
    </row>
    <row r="41" spans="2:18" ht="18" customHeight="1" thickBot="1">
      <c r="B41" s="30" t="s">
        <v>12</v>
      </c>
      <c r="C41" s="135"/>
      <c r="D41" s="29"/>
      <c r="E41" s="28">
        <f>E36</f>
        <v>3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ht="18" customHeight="1" thickBot="1"/>
    <row r="43" spans="2:18" ht="18" customHeight="1" thickBot="1">
      <c r="B43" s="71"/>
      <c r="C43" s="61" t="s">
        <v>31</v>
      </c>
      <c r="D43" s="61" t="s">
        <v>30</v>
      </c>
      <c r="E43" s="58" t="s">
        <v>29</v>
      </c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69"/>
    </row>
    <row r="44" spans="2:18" ht="18" customHeight="1" thickBot="1">
      <c r="B44" s="68" t="s">
        <v>27</v>
      </c>
      <c r="C44" s="139">
        <v>42622</v>
      </c>
      <c r="D44" s="67" t="s">
        <v>158</v>
      </c>
      <c r="E44" s="66">
        <v>4</v>
      </c>
      <c r="F44" s="37"/>
      <c r="G44" s="140" t="s">
        <v>26</v>
      </c>
      <c r="H44" s="141"/>
      <c r="I44" s="65">
        <v>6</v>
      </c>
      <c r="J44" s="64"/>
      <c r="K44" s="63" t="s">
        <v>25</v>
      </c>
      <c r="L44" s="62">
        <v>1</v>
      </c>
      <c r="M44" s="61">
        <v>2</v>
      </c>
      <c r="N44" s="61">
        <v>3</v>
      </c>
      <c r="O44" s="60">
        <v>4</v>
      </c>
      <c r="P44" s="142"/>
      <c r="Q44" s="59" t="s">
        <v>24</v>
      </c>
      <c r="R44" s="58" t="s">
        <v>23</v>
      </c>
    </row>
    <row r="45" spans="2:18" ht="18" customHeight="1">
      <c r="B45" s="57" t="str">
        <f>IF(H48="BYE","X","2-4")</f>
        <v>X</v>
      </c>
      <c r="C45" s="131"/>
      <c r="D45" s="48"/>
      <c r="E45" s="38">
        <f>E44</f>
        <v>4</v>
      </c>
      <c r="F45" s="37"/>
      <c r="G45" s="56">
        <v>1</v>
      </c>
      <c r="H45" s="145" t="s">
        <v>114</v>
      </c>
      <c r="I45" s="146"/>
      <c r="J45" s="146"/>
      <c r="K45" s="147"/>
      <c r="L45" s="55"/>
      <c r="M45" s="54">
        <v>0</v>
      </c>
      <c r="N45" s="54">
        <v>3</v>
      </c>
      <c r="O45" s="53"/>
      <c r="P45" s="143"/>
      <c r="Q45" s="52"/>
      <c r="R45" s="51">
        <v>2</v>
      </c>
    </row>
    <row r="46" spans="2:18" ht="18" customHeight="1">
      <c r="B46" s="50" t="s">
        <v>18</v>
      </c>
      <c r="C46" s="130">
        <f>C44</f>
        <v>42622</v>
      </c>
      <c r="D46" s="39" t="s">
        <v>159</v>
      </c>
      <c r="E46" s="38">
        <f>E44</f>
        <v>4</v>
      </c>
      <c r="F46" s="37"/>
      <c r="G46" s="47">
        <v>2</v>
      </c>
      <c r="H46" s="132" t="s">
        <v>115</v>
      </c>
      <c r="I46" s="133"/>
      <c r="J46" s="133"/>
      <c r="K46" s="134"/>
      <c r="L46" s="46">
        <v>3</v>
      </c>
      <c r="M46" s="44"/>
      <c r="N46" s="45">
        <v>3</v>
      </c>
      <c r="O46" s="43"/>
      <c r="P46" s="143"/>
      <c r="Q46" s="42"/>
      <c r="R46" s="41">
        <v>1</v>
      </c>
    </row>
    <row r="47" spans="2:18" ht="18" customHeight="1">
      <c r="B47" s="49" t="str">
        <f>IF(H48="BYE","X","3-4")</f>
        <v>X</v>
      </c>
      <c r="C47" s="131"/>
      <c r="D47" s="48"/>
      <c r="E47" s="38">
        <f>E44</f>
        <v>4</v>
      </c>
      <c r="F47" s="37"/>
      <c r="G47" s="47">
        <v>3</v>
      </c>
      <c r="H47" s="132" t="s">
        <v>99</v>
      </c>
      <c r="I47" s="133"/>
      <c r="J47" s="133"/>
      <c r="K47" s="134"/>
      <c r="L47" s="46">
        <v>0</v>
      </c>
      <c r="M47" s="45">
        <v>2</v>
      </c>
      <c r="N47" s="44"/>
      <c r="O47" s="43"/>
      <c r="P47" s="143"/>
      <c r="Q47" s="42"/>
      <c r="R47" s="41">
        <v>3</v>
      </c>
    </row>
    <row r="48" spans="2:18" ht="18" customHeight="1" thickBot="1">
      <c r="B48" s="40" t="str">
        <f>IF(H48="BYE","X","1-4")</f>
        <v>X</v>
      </c>
      <c r="C48" s="130">
        <f>C44</f>
        <v>42622</v>
      </c>
      <c r="D48" s="39" t="s">
        <v>160</v>
      </c>
      <c r="E48" s="38">
        <f>E44</f>
        <v>4</v>
      </c>
      <c r="F48" s="37"/>
      <c r="G48" s="36">
        <v>4</v>
      </c>
      <c r="H48" s="136" t="s">
        <v>67</v>
      </c>
      <c r="I48" s="137"/>
      <c r="J48" s="137"/>
      <c r="K48" s="138"/>
      <c r="L48" s="35"/>
      <c r="M48" s="34"/>
      <c r="N48" s="34"/>
      <c r="O48" s="33"/>
      <c r="P48" s="144"/>
      <c r="Q48" s="32"/>
      <c r="R48" s="31"/>
    </row>
    <row r="49" spans="2:18" ht="18" customHeight="1" thickBot="1">
      <c r="B49" s="30" t="s">
        <v>12</v>
      </c>
      <c r="C49" s="135"/>
      <c r="D49" s="29"/>
      <c r="E49" s="28">
        <f>E44</f>
        <v>4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ht="18" customHeight="1" thickBot="1"/>
    <row r="51" spans="2:18" ht="18" customHeight="1" thickBot="1">
      <c r="B51" s="71"/>
      <c r="C51" s="61" t="s">
        <v>31</v>
      </c>
      <c r="D51" s="61" t="s">
        <v>30</v>
      </c>
      <c r="E51" s="58" t="s">
        <v>29</v>
      </c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69"/>
    </row>
    <row r="52" spans="2:18" ht="18" customHeight="1" thickBot="1">
      <c r="B52" s="68" t="s">
        <v>27</v>
      </c>
      <c r="C52" s="194"/>
      <c r="D52" s="67"/>
      <c r="E52" s="66"/>
      <c r="F52" s="37"/>
      <c r="G52" s="140" t="s">
        <v>26</v>
      </c>
      <c r="H52" s="195"/>
      <c r="I52" s="65">
        <v>7</v>
      </c>
      <c r="J52" s="64"/>
      <c r="K52" s="63" t="s">
        <v>25</v>
      </c>
      <c r="L52" s="62">
        <v>1</v>
      </c>
      <c r="M52" s="61">
        <v>2</v>
      </c>
      <c r="N52" s="61">
        <v>3</v>
      </c>
      <c r="O52" s="60">
        <v>4</v>
      </c>
      <c r="P52" s="142"/>
      <c r="Q52" s="59" t="s">
        <v>24</v>
      </c>
      <c r="R52" s="58" t="s">
        <v>23</v>
      </c>
    </row>
    <row r="53" spans="2:18" ht="18" customHeight="1">
      <c r="B53" s="57" t="str">
        <f>IF(H56="BYE","X","2-4")</f>
        <v>2-4</v>
      </c>
      <c r="C53" s="131"/>
      <c r="D53" s="48"/>
      <c r="E53" s="38">
        <f>E52</f>
        <v>0</v>
      </c>
      <c r="F53" s="37"/>
      <c r="G53" s="56">
        <v>1</v>
      </c>
      <c r="H53" s="145"/>
      <c r="I53" s="146"/>
      <c r="J53" s="146"/>
      <c r="K53" s="147"/>
      <c r="L53" s="55"/>
      <c r="M53" s="54"/>
      <c r="N53" s="54"/>
      <c r="O53" s="53"/>
      <c r="P53" s="143"/>
      <c r="Q53" s="52"/>
      <c r="R53" s="51"/>
    </row>
    <row r="54" spans="2:18" ht="18" customHeight="1">
      <c r="B54" s="50" t="s">
        <v>18</v>
      </c>
      <c r="C54" s="130">
        <f>C52</f>
        <v>0</v>
      </c>
      <c r="D54" s="39"/>
      <c r="E54" s="38">
        <f>E52</f>
        <v>0</v>
      </c>
      <c r="F54" s="37"/>
      <c r="G54" s="47">
        <v>2</v>
      </c>
      <c r="H54" s="132"/>
      <c r="I54" s="133"/>
      <c r="J54" s="133"/>
      <c r="K54" s="134"/>
      <c r="L54" s="46"/>
      <c r="M54" s="44"/>
      <c r="N54" s="45"/>
      <c r="O54" s="43"/>
      <c r="P54" s="143"/>
      <c r="Q54" s="42"/>
      <c r="R54" s="41"/>
    </row>
    <row r="55" spans="2:18" ht="18" customHeight="1">
      <c r="B55" s="49" t="str">
        <f>IF(H56="BYE","X","3-4")</f>
        <v>3-4</v>
      </c>
      <c r="C55" s="131"/>
      <c r="D55" s="48"/>
      <c r="E55" s="38">
        <f>E52</f>
        <v>0</v>
      </c>
      <c r="F55" s="37"/>
      <c r="G55" s="47">
        <v>3</v>
      </c>
      <c r="H55" s="132"/>
      <c r="I55" s="133"/>
      <c r="J55" s="133"/>
      <c r="K55" s="134"/>
      <c r="L55" s="46"/>
      <c r="M55" s="45"/>
      <c r="N55" s="44"/>
      <c r="O55" s="43"/>
      <c r="P55" s="143"/>
      <c r="Q55" s="42"/>
      <c r="R55" s="41"/>
    </row>
    <row r="56" spans="2:18" ht="18" customHeight="1" thickBot="1">
      <c r="B56" s="40" t="str">
        <f>IF(H56="BYE","X","1-4")</f>
        <v>1-4</v>
      </c>
      <c r="C56" s="130">
        <f>C52</f>
        <v>0</v>
      </c>
      <c r="D56" s="39"/>
      <c r="E56" s="38">
        <f>E52</f>
        <v>0</v>
      </c>
      <c r="F56" s="37"/>
      <c r="G56" s="36">
        <v>4</v>
      </c>
      <c r="H56" s="136"/>
      <c r="I56" s="137"/>
      <c r="J56" s="137"/>
      <c r="K56" s="138"/>
      <c r="L56" s="35"/>
      <c r="M56" s="34"/>
      <c r="N56" s="34"/>
      <c r="O56" s="33"/>
      <c r="P56" s="144"/>
      <c r="Q56" s="32"/>
      <c r="R56" s="31"/>
    </row>
    <row r="57" spans="2:18" ht="18" customHeight="1" thickBot="1">
      <c r="B57" s="30" t="s">
        <v>12</v>
      </c>
      <c r="C57" s="135"/>
      <c r="D57" s="29"/>
      <c r="E57" s="28">
        <f>E52</f>
        <v>0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6"/>
    </row>
    <row r="58" ht="18" customHeight="1" thickBot="1"/>
    <row r="59" spans="2:18" ht="18" customHeight="1" thickBot="1">
      <c r="B59" s="71"/>
      <c r="C59" s="61" t="s">
        <v>31</v>
      </c>
      <c r="D59" s="61" t="s">
        <v>30</v>
      </c>
      <c r="E59" s="58" t="s">
        <v>29</v>
      </c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69"/>
    </row>
    <row r="60" spans="2:18" ht="18" customHeight="1" thickBot="1">
      <c r="B60" s="68" t="s">
        <v>27</v>
      </c>
      <c r="C60" s="194"/>
      <c r="D60" s="67"/>
      <c r="E60" s="66"/>
      <c r="F60" s="37"/>
      <c r="G60" s="140" t="s">
        <v>26</v>
      </c>
      <c r="H60" s="195"/>
      <c r="I60" s="65">
        <v>8</v>
      </c>
      <c r="J60" s="64"/>
      <c r="K60" s="63" t="s">
        <v>25</v>
      </c>
      <c r="L60" s="62">
        <v>1</v>
      </c>
      <c r="M60" s="61">
        <v>2</v>
      </c>
      <c r="N60" s="61">
        <v>3</v>
      </c>
      <c r="O60" s="60">
        <v>4</v>
      </c>
      <c r="P60" s="142"/>
      <c r="Q60" s="59" t="s">
        <v>24</v>
      </c>
      <c r="R60" s="58" t="s">
        <v>23</v>
      </c>
    </row>
    <row r="61" spans="2:18" ht="18" customHeight="1">
      <c r="B61" s="57" t="str">
        <f>IF(H64="BYE","X","2-4")</f>
        <v>2-4</v>
      </c>
      <c r="C61" s="131"/>
      <c r="D61" s="48"/>
      <c r="E61" s="38">
        <f>E60</f>
        <v>0</v>
      </c>
      <c r="F61" s="37"/>
      <c r="G61" s="56">
        <v>1</v>
      </c>
      <c r="H61" s="145"/>
      <c r="I61" s="146"/>
      <c r="J61" s="146"/>
      <c r="K61" s="147"/>
      <c r="L61" s="55"/>
      <c r="M61" s="54"/>
      <c r="N61" s="54"/>
      <c r="O61" s="53"/>
      <c r="P61" s="143"/>
      <c r="Q61" s="52"/>
      <c r="R61" s="51"/>
    </row>
    <row r="62" spans="2:18" ht="18" customHeight="1">
      <c r="B62" s="50" t="s">
        <v>18</v>
      </c>
      <c r="C62" s="130">
        <f>C60</f>
        <v>0</v>
      </c>
      <c r="D62" s="39"/>
      <c r="E62" s="38">
        <f>E60</f>
        <v>0</v>
      </c>
      <c r="F62" s="37"/>
      <c r="G62" s="47">
        <v>2</v>
      </c>
      <c r="H62" s="132"/>
      <c r="I62" s="133"/>
      <c r="J62" s="133"/>
      <c r="K62" s="134"/>
      <c r="L62" s="46"/>
      <c r="M62" s="44"/>
      <c r="N62" s="45"/>
      <c r="O62" s="43"/>
      <c r="P62" s="143"/>
      <c r="Q62" s="42"/>
      <c r="R62" s="41"/>
    </row>
    <row r="63" spans="2:18" ht="18" customHeight="1">
      <c r="B63" s="49" t="str">
        <f>IF(H64="BYE","X","3-4")</f>
        <v>3-4</v>
      </c>
      <c r="C63" s="131"/>
      <c r="D63" s="48"/>
      <c r="E63" s="38">
        <f>E60</f>
        <v>0</v>
      </c>
      <c r="F63" s="37"/>
      <c r="G63" s="47">
        <v>3</v>
      </c>
      <c r="H63" s="132"/>
      <c r="I63" s="133"/>
      <c r="J63" s="133"/>
      <c r="K63" s="134"/>
      <c r="L63" s="46"/>
      <c r="M63" s="45"/>
      <c r="N63" s="44"/>
      <c r="O63" s="43"/>
      <c r="P63" s="143"/>
      <c r="Q63" s="42"/>
      <c r="R63" s="41"/>
    </row>
    <row r="64" spans="2:18" ht="18" customHeight="1" thickBot="1">
      <c r="B64" s="40" t="str">
        <f>IF(H64="BYE","X","1-4")</f>
        <v>1-4</v>
      </c>
      <c r="C64" s="130">
        <f>C60</f>
        <v>0</v>
      </c>
      <c r="D64" s="39"/>
      <c r="E64" s="38">
        <f>E60</f>
        <v>0</v>
      </c>
      <c r="F64" s="37"/>
      <c r="G64" s="36">
        <v>4</v>
      </c>
      <c r="H64" s="136"/>
      <c r="I64" s="137"/>
      <c r="J64" s="137"/>
      <c r="K64" s="138"/>
      <c r="L64" s="35"/>
      <c r="M64" s="34"/>
      <c r="N64" s="34"/>
      <c r="O64" s="33"/>
      <c r="P64" s="144"/>
      <c r="Q64" s="32"/>
      <c r="R64" s="31"/>
    </row>
    <row r="65" spans="2:18" ht="18" customHeight="1" thickBot="1">
      <c r="B65" s="30" t="s">
        <v>12</v>
      </c>
      <c r="C65" s="135"/>
      <c r="D65" s="29"/>
      <c r="E65" s="28">
        <f>E60</f>
        <v>0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6"/>
    </row>
    <row r="66" ht="18" customHeight="1" thickBot="1"/>
    <row r="67" spans="2:18" ht="18" customHeight="1" thickBot="1">
      <c r="B67" s="71"/>
      <c r="C67" s="61" t="s">
        <v>31</v>
      </c>
      <c r="D67" s="61" t="s">
        <v>30</v>
      </c>
      <c r="E67" s="58" t="s">
        <v>29</v>
      </c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69"/>
    </row>
    <row r="68" spans="2:18" ht="18" customHeight="1" thickBot="1">
      <c r="B68" s="68" t="s">
        <v>27</v>
      </c>
      <c r="C68" s="194"/>
      <c r="D68" s="67"/>
      <c r="E68" s="66"/>
      <c r="F68" s="37"/>
      <c r="G68" s="140" t="s">
        <v>26</v>
      </c>
      <c r="H68" s="195"/>
      <c r="I68" s="65">
        <v>9</v>
      </c>
      <c r="J68" s="64"/>
      <c r="K68" s="63" t="s">
        <v>25</v>
      </c>
      <c r="L68" s="62">
        <v>1</v>
      </c>
      <c r="M68" s="61">
        <v>2</v>
      </c>
      <c r="N68" s="61">
        <v>3</v>
      </c>
      <c r="O68" s="60">
        <v>4</v>
      </c>
      <c r="P68" s="142"/>
      <c r="Q68" s="59" t="s">
        <v>24</v>
      </c>
      <c r="R68" s="58" t="s">
        <v>23</v>
      </c>
    </row>
    <row r="69" spans="2:18" ht="18" customHeight="1">
      <c r="B69" s="57" t="str">
        <f>IF(H72="BYE","X","2-4")</f>
        <v>2-4</v>
      </c>
      <c r="C69" s="131"/>
      <c r="D69" s="48"/>
      <c r="E69" s="38">
        <f>E68</f>
        <v>0</v>
      </c>
      <c r="F69" s="37"/>
      <c r="G69" s="56">
        <v>1</v>
      </c>
      <c r="H69" s="145"/>
      <c r="I69" s="146"/>
      <c r="J69" s="146"/>
      <c r="K69" s="147"/>
      <c r="L69" s="55"/>
      <c r="M69" s="54"/>
      <c r="N69" s="54"/>
      <c r="O69" s="53"/>
      <c r="P69" s="143"/>
      <c r="Q69" s="52"/>
      <c r="R69" s="51"/>
    </row>
    <row r="70" spans="2:18" ht="18" customHeight="1">
      <c r="B70" s="50" t="s">
        <v>18</v>
      </c>
      <c r="C70" s="130">
        <f>C68</f>
        <v>0</v>
      </c>
      <c r="D70" s="39"/>
      <c r="E70" s="38">
        <f>E68</f>
        <v>0</v>
      </c>
      <c r="F70" s="37"/>
      <c r="G70" s="47">
        <v>2</v>
      </c>
      <c r="H70" s="132"/>
      <c r="I70" s="133"/>
      <c r="J70" s="133"/>
      <c r="K70" s="134"/>
      <c r="L70" s="46"/>
      <c r="M70" s="44"/>
      <c r="N70" s="45"/>
      <c r="O70" s="43"/>
      <c r="P70" s="143"/>
      <c r="Q70" s="42"/>
      <c r="R70" s="41"/>
    </row>
    <row r="71" spans="2:18" ht="18" customHeight="1">
      <c r="B71" s="49" t="str">
        <f>IF(H72="BYE","X","3-4")</f>
        <v>3-4</v>
      </c>
      <c r="C71" s="131"/>
      <c r="D71" s="48"/>
      <c r="E71" s="38">
        <f>E68</f>
        <v>0</v>
      </c>
      <c r="F71" s="37"/>
      <c r="G71" s="47">
        <v>3</v>
      </c>
      <c r="H71" s="132"/>
      <c r="I71" s="133"/>
      <c r="J71" s="133"/>
      <c r="K71" s="134"/>
      <c r="L71" s="46"/>
      <c r="M71" s="45"/>
      <c r="N71" s="44"/>
      <c r="O71" s="43"/>
      <c r="P71" s="143"/>
      <c r="Q71" s="42"/>
      <c r="R71" s="41"/>
    </row>
    <row r="72" spans="2:18" ht="18" customHeight="1" thickBot="1">
      <c r="B72" s="40" t="str">
        <f>IF(H72="BYE","X","1-4")</f>
        <v>1-4</v>
      </c>
      <c r="C72" s="130">
        <f>C68</f>
        <v>0</v>
      </c>
      <c r="D72" s="39"/>
      <c r="E72" s="38">
        <f>E68</f>
        <v>0</v>
      </c>
      <c r="F72" s="37"/>
      <c r="G72" s="36">
        <v>4</v>
      </c>
      <c r="H72" s="136"/>
      <c r="I72" s="137"/>
      <c r="J72" s="137"/>
      <c r="K72" s="138"/>
      <c r="L72" s="35"/>
      <c r="M72" s="34"/>
      <c r="N72" s="34"/>
      <c r="O72" s="33"/>
      <c r="P72" s="144"/>
      <c r="Q72" s="32"/>
      <c r="R72" s="31"/>
    </row>
    <row r="73" spans="2:18" ht="18" customHeight="1" thickBot="1">
      <c r="B73" s="30" t="s">
        <v>12</v>
      </c>
      <c r="C73" s="135"/>
      <c r="D73" s="29"/>
      <c r="E73" s="28">
        <f>E68</f>
        <v>0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6"/>
    </row>
    <row r="74" ht="18" customHeight="1" thickBot="1"/>
    <row r="75" spans="2:18" ht="18" customHeight="1" thickBot="1">
      <c r="B75" s="71"/>
      <c r="C75" s="61" t="s">
        <v>31</v>
      </c>
      <c r="D75" s="61" t="s">
        <v>30</v>
      </c>
      <c r="E75" s="58" t="s">
        <v>29</v>
      </c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69"/>
    </row>
    <row r="76" spans="2:18" ht="18" customHeight="1" thickBot="1">
      <c r="B76" s="68" t="s">
        <v>27</v>
      </c>
      <c r="C76" s="194"/>
      <c r="D76" s="67"/>
      <c r="E76" s="66"/>
      <c r="F76" s="37"/>
      <c r="G76" s="140" t="s">
        <v>26</v>
      </c>
      <c r="H76" s="195"/>
      <c r="I76" s="65">
        <v>10</v>
      </c>
      <c r="J76" s="64"/>
      <c r="K76" s="63" t="s">
        <v>25</v>
      </c>
      <c r="L76" s="62">
        <v>1</v>
      </c>
      <c r="M76" s="61">
        <v>2</v>
      </c>
      <c r="N76" s="61">
        <v>3</v>
      </c>
      <c r="O76" s="60">
        <v>4</v>
      </c>
      <c r="P76" s="142"/>
      <c r="Q76" s="59" t="s">
        <v>24</v>
      </c>
      <c r="R76" s="58" t="s">
        <v>23</v>
      </c>
    </row>
    <row r="77" spans="2:18" ht="18" customHeight="1">
      <c r="B77" s="57" t="str">
        <f>IF(H80="BYE","X","2-4")</f>
        <v>2-4</v>
      </c>
      <c r="C77" s="131"/>
      <c r="D77" s="48"/>
      <c r="E77" s="38">
        <f>E76</f>
        <v>0</v>
      </c>
      <c r="F77" s="37"/>
      <c r="G77" s="56">
        <v>1</v>
      </c>
      <c r="H77" s="145"/>
      <c r="I77" s="146"/>
      <c r="J77" s="146"/>
      <c r="K77" s="147"/>
      <c r="L77" s="55"/>
      <c r="M77" s="54"/>
      <c r="N77" s="54"/>
      <c r="O77" s="53"/>
      <c r="P77" s="143"/>
      <c r="Q77" s="52"/>
      <c r="R77" s="51"/>
    </row>
    <row r="78" spans="2:18" ht="18" customHeight="1">
      <c r="B78" s="50" t="s">
        <v>18</v>
      </c>
      <c r="C78" s="130">
        <f>C76</f>
        <v>0</v>
      </c>
      <c r="D78" s="39"/>
      <c r="E78" s="38">
        <f>E76</f>
        <v>0</v>
      </c>
      <c r="F78" s="37"/>
      <c r="G78" s="47">
        <v>2</v>
      </c>
      <c r="H78" s="132"/>
      <c r="I78" s="133"/>
      <c r="J78" s="133"/>
      <c r="K78" s="134"/>
      <c r="L78" s="46"/>
      <c r="M78" s="44"/>
      <c r="N78" s="45"/>
      <c r="O78" s="43"/>
      <c r="P78" s="143"/>
      <c r="Q78" s="42"/>
      <c r="R78" s="41"/>
    </row>
    <row r="79" spans="2:18" ht="18" customHeight="1">
      <c r="B79" s="49" t="str">
        <f>IF(H80="BYE","X","3-4")</f>
        <v>3-4</v>
      </c>
      <c r="C79" s="131"/>
      <c r="D79" s="48"/>
      <c r="E79" s="38">
        <f>E76</f>
        <v>0</v>
      </c>
      <c r="F79" s="37"/>
      <c r="G79" s="47">
        <v>3</v>
      </c>
      <c r="H79" s="132"/>
      <c r="I79" s="133"/>
      <c r="J79" s="133"/>
      <c r="K79" s="134"/>
      <c r="L79" s="46"/>
      <c r="M79" s="45"/>
      <c r="N79" s="44"/>
      <c r="O79" s="43"/>
      <c r="P79" s="143"/>
      <c r="Q79" s="42"/>
      <c r="R79" s="41"/>
    </row>
    <row r="80" spans="2:18" ht="18" customHeight="1" thickBot="1">
      <c r="B80" s="40" t="str">
        <f>IF(H80="BYE","X","1-4")</f>
        <v>1-4</v>
      </c>
      <c r="C80" s="130">
        <f>C76</f>
        <v>0</v>
      </c>
      <c r="D80" s="39"/>
      <c r="E80" s="38">
        <f>E76</f>
        <v>0</v>
      </c>
      <c r="F80" s="37"/>
      <c r="G80" s="36">
        <v>4</v>
      </c>
      <c r="H80" s="136"/>
      <c r="I80" s="137"/>
      <c r="J80" s="137"/>
      <c r="K80" s="138"/>
      <c r="L80" s="35"/>
      <c r="M80" s="34"/>
      <c r="N80" s="34"/>
      <c r="O80" s="33"/>
      <c r="P80" s="144"/>
      <c r="Q80" s="32"/>
      <c r="R80" s="31"/>
    </row>
    <row r="81" spans="2:18" ht="18" customHeight="1" thickBot="1">
      <c r="B81" s="30" t="s">
        <v>12</v>
      </c>
      <c r="C81" s="135"/>
      <c r="D81" s="29"/>
      <c r="E81" s="28">
        <f>E76</f>
        <v>0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6"/>
    </row>
    <row r="82" ht="18" customHeight="1" thickBot="1"/>
    <row r="83" spans="2:18" ht="18" customHeight="1" thickBot="1">
      <c r="B83" s="71"/>
      <c r="C83" s="61" t="s">
        <v>31</v>
      </c>
      <c r="D83" s="61" t="s">
        <v>30</v>
      </c>
      <c r="E83" s="58" t="s">
        <v>29</v>
      </c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69"/>
    </row>
    <row r="84" spans="2:18" ht="18" customHeight="1" thickBot="1">
      <c r="B84" s="68" t="s">
        <v>27</v>
      </c>
      <c r="C84" s="194"/>
      <c r="D84" s="67"/>
      <c r="E84" s="66"/>
      <c r="F84" s="37"/>
      <c r="G84" s="140" t="s">
        <v>26</v>
      </c>
      <c r="H84" s="195"/>
      <c r="I84" s="65">
        <v>11</v>
      </c>
      <c r="J84" s="64"/>
      <c r="K84" s="63" t="s">
        <v>25</v>
      </c>
      <c r="L84" s="62">
        <v>1</v>
      </c>
      <c r="M84" s="61">
        <v>2</v>
      </c>
      <c r="N84" s="61">
        <v>3</v>
      </c>
      <c r="O84" s="60">
        <v>4</v>
      </c>
      <c r="P84" s="142"/>
      <c r="Q84" s="59" t="s">
        <v>24</v>
      </c>
      <c r="R84" s="58" t="s">
        <v>23</v>
      </c>
    </row>
    <row r="85" spans="2:18" ht="18" customHeight="1">
      <c r="B85" s="57" t="str">
        <f>IF(H88="BYE","X","2-4")</f>
        <v>2-4</v>
      </c>
      <c r="C85" s="131"/>
      <c r="D85" s="48"/>
      <c r="E85" s="38">
        <f>E84</f>
        <v>0</v>
      </c>
      <c r="F85" s="37"/>
      <c r="G85" s="56">
        <v>1</v>
      </c>
      <c r="H85" s="145"/>
      <c r="I85" s="146"/>
      <c r="J85" s="146"/>
      <c r="K85" s="147"/>
      <c r="L85" s="55"/>
      <c r="M85" s="54"/>
      <c r="N85" s="54"/>
      <c r="O85" s="53"/>
      <c r="P85" s="143"/>
      <c r="Q85" s="52"/>
      <c r="R85" s="51"/>
    </row>
    <row r="86" spans="2:18" ht="18" customHeight="1">
      <c r="B86" s="50" t="s">
        <v>18</v>
      </c>
      <c r="C86" s="130">
        <f>C84</f>
        <v>0</v>
      </c>
      <c r="D86" s="39"/>
      <c r="E86" s="38">
        <f>E84</f>
        <v>0</v>
      </c>
      <c r="F86" s="37"/>
      <c r="G86" s="47">
        <v>2</v>
      </c>
      <c r="H86" s="132"/>
      <c r="I86" s="133"/>
      <c r="J86" s="133"/>
      <c r="K86" s="134"/>
      <c r="L86" s="46"/>
      <c r="M86" s="44"/>
      <c r="N86" s="45"/>
      <c r="O86" s="43"/>
      <c r="P86" s="143"/>
      <c r="Q86" s="42"/>
      <c r="R86" s="41"/>
    </row>
    <row r="87" spans="2:18" ht="18" customHeight="1">
      <c r="B87" s="49" t="str">
        <f>IF(H88="BYE","X","3-4")</f>
        <v>3-4</v>
      </c>
      <c r="C87" s="131"/>
      <c r="D87" s="48"/>
      <c r="E87" s="38">
        <f>E84</f>
        <v>0</v>
      </c>
      <c r="F87" s="37"/>
      <c r="G87" s="47">
        <v>3</v>
      </c>
      <c r="H87" s="132"/>
      <c r="I87" s="133"/>
      <c r="J87" s="133"/>
      <c r="K87" s="134"/>
      <c r="L87" s="46"/>
      <c r="M87" s="45"/>
      <c r="N87" s="44"/>
      <c r="O87" s="43"/>
      <c r="P87" s="143"/>
      <c r="Q87" s="42"/>
      <c r="R87" s="41"/>
    </row>
    <row r="88" spans="2:18" ht="18" customHeight="1" thickBot="1">
      <c r="B88" s="40" t="str">
        <f>IF(H88="BYE","X","1-4")</f>
        <v>1-4</v>
      </c>
      <c r="C88" s="130">
        <f>C84</f>
        <v>0</v>
      </c>
      <c r="D88" s="39"/>
      <c r="E88" s="38">
        <f>E84</f>
        <v>0</v>
      </c>
      <c r="F88" s="37"/>
      <c r="G88" s="36">
        <v>4</v>
      </c>
      <c r="H88" s="136"/>
      <c r="I88" s="137"/>
      <c r="J88" s="137"/>
      <c r="K88" s="138"/>
      <c r="L88" s="35"/>
      <c r="M88" s="34"/>
      <c r="N88" s="34"/>
      <c r="O88" s="33"/>
      <c r="P88" s="144"/>
      <c r="Q88" s="32"/>
      <c r="R88" s="31"/>
    </row>
    <row r="89" spans="2:18" ht="18" customHeight="1" thickBot="1">
      <c r="B89" s="30" t="s">
        <v>12</v>
      </c>
      <c r="C89" s="135"/>
      <c r="D89" s="29"/>
      <c r="E89" s="28">
        <f>E84</f>
        <v>0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6"/>
    </row>
    <row r="90" ht="18" customHeight="1" thickBot="1"/>
    <row r="91" spans="2:18" ht="18" customHeight="1" thickBot="1">
      <c r="B91" s="71"/>
      <c r="C91" s="61" t="s">
        <v>31</v>
      </c>
      <c r="D91" s="61" t="s">
        <v>30</v>
      </c>
      <c r="E91" s="58" t="s">
        <v>29</v>
      </c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69"/>
    </row>
    <row r="92" spans="2:18" ht="18" customHeight="1" thickBot="1">
      <c r="B92" s="68" t="s">
        <v>27</v>
      </c>
      <c r="C92" s="194"/>
      <c r="D92" s="67"/>
      <c r="E92" s="66"/>
      <c r="F92" s="37"/>
      <c r="G92" s="140" t="s">
        <v>26</v>
      </c>
      <c r="H92" s="195"/>
      <c r="I92" s="65">
        <v>12</v>
      </c>
      <c r="J92" s="64"/>
      <c r="K92" s="63" t="s">
        <v>25</v>
      </c>
      <c r="L92" s="62">
        <v>1</v>
      </c>
      <c r="M92" s="61">
        <v>2</v>
      </c>
      <c r="N92" s="61">
        <v>3</v>
      </c>
      <c r="O92" s="60">
        <v>4</v>
      </c>
      <c r="P92" s="142"/>
      <c r="Q92" s="59" t="s">
        <v>24</v>
      </c>
      <c r="R92" s="58" t="s">
        <v>23</v>
      </c>
    </row>
    <row r="93" spans="2:18" ht="18" customHeight="1">
      <c r="B93" s="57" t="str">
        <f>IF(H96="BYE","X","2-4")</f>
        <v>2-4</v>
      </c>
      <c r="C93" s="131"/>
      <c r="D93" s="48"/>
      <c r="E93" s="38">
        <f>E92</f>
        <v>0</v>
      </c>
      <c r="F93" s="37"/>
      <c r="G93" s="56">
        <v>1</v>
      </c>
      <c r="H93" s="145"/>
      <c r="I93" s="146"/>
      <c r="J93" s="146"/>
      <c r="K93" s="147"/>
      <c r="L93" s="55"/>
      <c r="M93" s="54"/>
      <c r="N93" s="54"/>
      <c r="O93" s="53"/>
      <c r="P93" s="143"/>
      <c r="Q93" s="52"/>
      <c r="R93" s="51"/>
    </row>
    <row r="94" spans="2:18" ht="18" customHeight="1">
      <c r="B94" s="50" t="s">
        <v>18</v>
      </c>
      <c r="C94" s="130">
        <f>C92</f>
        <v>0</v>
      </c>
      <c r="D94" s="39"/>
      <c r="E94" s="38">
        <f>E92</f>
        <v>0</v>
      </c>
      <c r="F94" s="37"/>
      <c r="G94" s="47">
        <v>2</v>
      </c>
      <c r="H94" s="132"/>
      <c r="I94" s="133"/>
      <c r="J94" s="133"/>
      <c r="K94" s="134"/>
      <c r="L94" s="46"/>
      <c r="M94" s="44"/>
      <c r="N94" s="45"/>
      <c r="O94" s="43"/>
      <c r="P94" s="143"/>
      <c r="Q94" s="42"/>
      <c r="R94" s="41"/>
    </row>
    <row r="95" spans="2:18" ht="18" customHeight="1">
      <c r="B95" s="49" t="str">
        <f>IF(H96="BYE","X","3-4")</f>
        <v>3-4</v>
      </c>
      <c r="C95" s="131"/>
      <c r="D95" s="48"/>
      <c r="E95" s="38">
        <f>E92</f>
        <v>0</v>
      </c>
      <c r="F95" s="37"/>
      <c r="G95" s="47">
        <v>3</v>
      </c>
      <c r="H95" s="132"/>
      <c r="I95" s="133"/>
      <c r="J95" s="133"/>
      <c r="K95" s="134"/>
      <c r="L95" s="46"/>
      <c r="M95" s="45"/>
      <c r="N95" s="44"/>
      <c r="O95" s="43"/>
      <c r="P95" s="143"/>
      <c r="Q95" s="42"/>
      <c r="R95" s="41"/>
    </row>
    <row r="96" spans="2:18" ht="18" customHeight="1" thickBot="1">
      <c r="B96" s="40" t="str">
        <f>IF(H96="BYE","X","1-4")</f>
        <v>1-4</v>
      </c>
      <c r="C96" s="130">
        <f>C92</f>
        <v>0</v>
      </c>
      <c r="D96" s="39"/>
      <c r="E96" s="38">
        <f>E92</f>
        <v>0</v>
      </c>
      <c r="F96" s="37"/>
      <c r="G96" s="36">
        <v>4</v>
      </c>
      <c r="H96" s="136"/>
      <c r="I96" s="137"/>
      <c r="J96" s="137"/>
      <c r="K96" s="138"/>
      <c r="L96" s="35"/>
      <c r="M96" s="34"/>
      <c r="N96" s="34"/>
      <c r="O96" s="33"/>
      <c r="P96" s="144"/>
      <c r="Q96" s="32"/>
      <c r="R96" s="31"/>
    </row>
    <row r="97" spans="2:18" ht="18" customHeight="1" thickBot="1">
      <c r="B97" s="30" t="s">
        <v>12</v>
      </c>
      <c r="C97" s="135"/>
      <c r="D97" s="29"/>
      <c r="E97" s="28">
        <f>E92</f>
        <v>0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6"/>
    </row>
    <row r="98" ht="18" customHeight="1" thickBot="1"/>
    <row r="99" spans="2:18" ht="18" customHeight="1" thickBot="1">
      <c r="B99" s="71"/>
      <c r="C99" s="61" t="s">
        <v>31</v>
      </c>
      <c r="D99" s="61" t="s">
        <v>30</v>
      </c>
      <c r="E99" s="58" t="s">
        <v>29</v>
      </c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69"/>
    </row>
    <row r="100" spans="2:18" ht="18" customHeight="1" thickBot="1">
      <c r="B100" s="68" t="s">
        <v>27</v>
      </c>
      <c r="C100" s="194"/>
      <c r="D100" s="67"/>
      <c r="E100" s="66"/>
      <c r="F100" s="37"/>
      <c r="G100" s="140" t="s">
        <v>26</v>
      </c>
      <c r="H100" s="195"/>
      <c r="I100" s="65">
        <v>13</v>
      </c>
      <c r="J100" s="64"/>
      <c r="K100" s="63" t="s">
        <v>25</v>
      </c>
      <c r="L100" s="62">
        <v>1</v>
      </c>
      <c r="M100" s="61">
        <v>2</v>
      </c>
      <c r="N100" s="61">
        <v>3</v>
      </c>
      <c r="O100" s="60">
        <v>4</v>
      </c>
      <c r="P100" s="142"/>
      <c r="Q100" s="59" t="s">
        <v>24</v>
      </c>
      <c r="R100" s="58" t="s">
        <v>23</v>
      </c>
    </row>
    <row r="101" spans="2:18" ht="18" customHeight="1">
      <c r="B101" s="57" t="str">
        <f>IF(H104="BYE","X","2-4")</f>
        <v>2-4</v>
      </c>
      <c r="C101" s="131"/>
      <c r="D101" s="48"/>
      <c r="E101" s="38">
        <f>E100</f>
        <v>0</v>
      </c>
      <c r="F101" s="37"/>
      <c r="G101" s="56">
        <v>1</v>
      </c>
      <c r="H101" s="145"/>
      <c r="I101" s="146"/>
      <c r="J101" s="146"/>
      <c r="K101" s="147"/>
      <c r="L101" s="55"/>
      <c r="M101" s="54"/>
      <c r="N101" s="54"/>
      <c r="O101" s="53"/>
      <c r="P101" s="143"/>
      <c r="Q101" s="52"/>
      <c r="R101" s="51"/>
    </row>
    <row r="102" spans="2:18" ht="18" customHeight="1">
      <c r="B102" s="50" t="s">
        <v>18</v>
      </c>
      <c r="C102" s="130">
        <f>C100</f>
        <v>0</v>
      </c>
      <c r="D102" s="39"/>
      <c r="E102" s="38">
        <f>E100</f>
        <v>0</v>
      </c>
      <c r="F102" s="37"/>
      <c r="G102" s="47">
        <v>2</v>
      </c>
      <c r="H102" s="132"/>
      <c r="I102" s="133"/>
      <c r="J102" s="133"/>
      <c r="K102" s="134"/>
      <c r="L102" s="46"/>
      <c r="M102" s="44"/>
      <c r="N102" s="45"/>
      <c r="O102" s="43"/>
      <c r="P102" s="143"/>
      <c r="Q102" s="42"/>
      <c r="R102" s="41"/>
    </row>
    <row r="103" spans="2:18" ht="18" customHeight="1">
      <c r="B103" s="49" t="str">
        <f>IF(H104="BYE","X","3-4")</f>
        <v>3-4</v>
      </c>
      <c r="C103" s="131"/>
      <c r="D103" s="48"/>
      <c r="E103" s="38">
        <f>E100</f>
        <v>0</v>
      </c>
      <c r="F103" s="37"/>
      <c r="G103" s="47">
        <v>3</v>
      </c>
      <c r="H103" s="132"/>
      <c r="I103" s="133"/>
      <c r="J103" s="133"/>
      <c r="K103" s="134"/>
      <c r="L103" s="46"/>
      <c r="M103" s="45"/>
      <c r="N103" s="44"/>
      <c r="O103" s="43"/>
      <c r="P103" s="143"/>
      <c r="Q103" s="42"/>
      <c r="R103" s="41"/>
    </row>
    <row r="104" spans="2:18" ht="18" customHeight="1" thickBot="1">
      <c r="B104" s="40" t="str">
        <f>IF(H104="BYE","X","1-4")</f>
        <v>1-4</v>
      </c>
      <c r="C104" s="130">
        <f>C100</f>
        <v>0</v>
      </c>
      <c r="D104" s="39"/>
      <c r="E104" s="38">
        <f>E100</f>
        <v>0</v>
      </c>
      <c r="F104" s="37"/>
      <c r="G104" s="36">
        <v>4</v>
      </c>
      <c r="H104" s="136"/>
      <c r="I104" s="137"/>
      <c r="J104" s="137"/>
      <c r="K104" s="138"/>
      <c r="L104" s="35"/>
      <c r="M104" s="34"/>
      <c r="N104" s="34"/>
      <c r="O104" s="33"/>
      <c r="P104" s="144"/>
      <c r="Q104" s="32"/>
      <c r="R104" s="31"/>
    </row>
    <row r="105" spans="2:18" ht="18" customHeight="1" thickBot="1">
      <c r="B105" s="30" t="s">
        <v>12</v>
      </c>
      <c r="C105" s="135"/>
      <c r="D105" s="29"/>
      <c r="E105" s="28">
        <f>E100</f>
        <v>0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6"/>
    </row>
    <row r="106" ht="18" customHeight="1" thickBot="1"/>
    <row r="107" spans="2:18" ht="18" customHeight="1" thickBot="1">
      <c r="B107" s="71"/>
      <c r="C107" s="61" t="s">
        <v>31</v>
      </c>
      <c r="D107" s="61" t="s">
        <v>30</v>
      </c>
      <c r="E107" s="58" t="s">
        <v>29</v>
      </c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69"/>
    </row>
    <row r="108" spans="2:18" ht="18" customHeight="1" thickBot="1">
      <c r="B108" s="68" t="s">
        <v>27</v>
      </c>
      <c r="C108" s="194"/>
      <c r="D108" s="67"/>
      <c r="E108" s="66"/>
      <c r="F108" s="37"/>
      <c r="G108" s="140" t="s">
        <v>26</v>
      </c>
      <c r="H108" s="195"/>
      <c r="I108" s="65">
        <v>14</v>
      </c>
      <c r="J108" s="64"/>
      <c r="K108" s="63" t="s">
        <v>25</v>
      </c>
      <c r="L108" s="62">
        <v>1</v>
      </c>
      <c r="M108" s="61">
        <v>2</v>
      </c>
      <c r="N108" s="61">
        <v>3</v>
      </c>
      <c r="O108" s="60">
        <v>4</v>
      </c>
      <c r="P108" s="142"/>
      <c r="Q108" s="59" t="s">
        <v>24</v>
      </c>
      <c r="R108" s="58" t="s">
        <v>23</v>
      </c>
    </row>
    <row r="109" spans="2:18" ht="18" customHeight="1">
      <c r="B109" s="57" t="str">
        <f>IF(H112="BYE","X","2-4")</f>
        <v>2-4</v>
      </c>
      <c r="C109" s="131"/>
      <c r="D109" s="48"/>
      <c r="E109" s="38">
        <f>E108</f>
        <v>0</v>
      </c>
      <c r="F109" s="37"/>
      <c r="G109" s="56">
        <v>1</v>
      </c>
      <c r="H109" s="145"/>
      <c r="I109" s="146"/>
      <c r="J109" s="146"/>
      <c r="K109" s="147"/>
      <c r="L109" s="55"/>
      <c r="M109" s="54"/>
      <c r="N109" s="54"/>
      <c r="O109" s="53"/>
      <c r="P109" s="143"/>
      <c r="Q109" s="52"/>
      <c r="R109" s="51"/>
    </row>
    <row r="110" spans="2:18" ht="18" customHeight="1">
      <c r="B110" s="50" t="s">
        <v>18</v>
      </c>
      <c r="C110" s="130">
        <f>C108</f>
        <v>0</v>
      </c>
      <c r="D110" s="39"/>
      <c r="E110" s="38">
        <f>E108</f>
        <v>0</v>
      </c>
      <c r="F110" s="37"/>
      <c r="G110" s="47">
        <v>2</v>
      </c>
      <c r="H110" s="132"/>
      <c r="I110" s="133"/>
      <c r="J110" s="133"/>
      <c r="K110" s="134"/>
      <c r="L110" s="46"/>
      <c r="M110" s="44"/>
      <c r="N110" s="45"/>
      <c r="O110" s="43"/>
      <c r="P110" s="143"/>
      <c r="Q110" s="42"/>
      <c r="R110" s="41"/>
    </row>
    <row r="111" spans="2:18" ht="18" customHeight="1">
      <c r="B111" s="49" t="str">
        <f>IF(H112="BYE","X","3-4")</f>
        <v>3-4</v>
      </c>
      <c r="C111" s="131"/>
      <c r="D111" s="48"/>
      <c r="E111" s="38">
        <f>E108</f>
        <v>0</v>
      </c>
      <c r="F111" s="37"/>
      <c r="G111" s="47">
        <v>3</v>
      </c>
      <c r="H111" s="132"/>
      <c r="I111" s="133"/>
      <c r="J111" s="133"/>
      <c r="K111" s="134"/>
      <c r="L111" s="46"/>
      <c r="M111" s="45"/>
      <c r="N111" s="44"/>
      <c r="O111" s="43"/>
      <c r="P111" s="143"/>
      <c r="Q111" s="42"/>
      <c r="R111" s="41"/>
    </row>
    <row r="112" spans="2:18" ht="18" customHeight="1" thickBot="1">
      <c r="B112" s="40" t="str">
        <f>IF(H112="BYE","X","1-4")</f>
        <v>1-4</v>
      </c>
      <c r="C112" s="130">
        <f>C108</f>
        <v>0</v>
      </c>
      <c r="D112" s="39"/>
      <c r="E112" s="38">
        <f>E108</f>
        <v>0</v>
      </c>
      <c r="F112" s="37"/>
      <c r="G112" s="36">
        <v>4</v>
      </c>
      <c r="H112" s="136"/>
      <c r="I112" s="137"/>
      <c r="J112" s="137"/>
      <c r="K112" s="138"/>
      <c r="L112" s="35"/>
      <c r="M112" s="34"/>
      <c r="N112" s="34"/>
      <c r="O112" s="33"/>
      <c r="P112" s="144"/>
      <c r="Q112" s="32"/>
      <c r="R112" s="31"/>
    </row>
    <row r="113" spans="2:18" ht="18" customHeight="1" thickBot="1">
      <c r="B113" s="30" t="s">
        <v>12</v>
      </c>
      <c r="C113" s="135"/>
      <c r="D113" s="29"/>
      <c r="E113" s="28">
        <f>E108</f>
        <v>0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6"/>
    </row>
    <row r="114" ht="18" customHeight="1" thickBot="1"/>
    <row r="115" spans="2:18" ht="18" customHeight="1" thickBot="1">
      <c r="B115" s="71"/>
      <c r="C115" s="61" t="s">
        <v>31</v>
      </c>
      <c r="D115" s="61" t="s">
        <v>30</v>
      </c>
      <c r="E115" s="58" t="s">
        <v>29</v>
      </c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69"/>
    </row>
    <row r="116" spans="2:18" ht="18" customHeight="1" thickBot="1">
      <c r="B116" s="68" t="s">
        <v>27</v>
      </c>
      <c r="C116" s="194"/>
      <c r="D116" s="67"/>
      <c r="E116" s="66"/>
      <c r="F116" s="37"/>
      <c r="G116" s="140" t="s">
        <v>26</v>
      </c>
      <c r="H116" s="195"/>
      <c r="I116" s="65">
        <v>15</v>
      </c>
      <c r="J116" s="64"/>
      <c r="K116" s="63" t="s">
        <v>25</v>
      </c>
      <c r="L116" s="62">
        <v>1</v>
      </c>
      <c r="M116" s="61">
        <v>2</v>
      </c>
      <c r="N116" s="61">
        <v>3</v>
      </c>
      <c r="O116" s="60">
        <v>4</v>
      </c>
      <c r="P116" s="142"/>
      <c r="Q116" s="59" t="s">
        <v>24</v>
      </c>
      <c r="R116" s="58" t="s">
        <v>23</v>
      </c>
    </row>
    <row r="117" spans="2:18" ht="18" customHeight="1">
      <c r="B117" s="57" t="str">
        <f>IF(H120="BYE","X","2-4")</f>
        <v>2-4</v>
      </c>
      <c r="C117" s="131"/>
      <c r="D117" s="48"/>
      <c r="E117" s="38">
        <f>E116</f>
        <v>0</v>
      </c>
      <c r="F117" s="37"/>
      <c r="G117" s="56">
        <v>1</v>
      </c>
      <c r="H117" s="145"/>
      <c r="I117" s="146"/>
      <c r="J117" s="146"/>
      <c r="K117" s="147"/>
      <c r="L117" s="55"/>
      <c r="M117" s="54"/>
      <c r="N117" s="54"/>
      <c r="O117" s="53"/>
      <c r="P117" s="143"/>
      <c r="Q117" s="52"/>
      <c r="R117" s="51"/>
    </row>
    <row r="118" spans="2:18" ht="18" customHeight="1">
      <c r="B118" s="50" t="s">
        <v>18</v>
      </c>
      <c r="C118" s="130">
        <f>C116</f>
        <v>0</v>
      </c>
      <c r="D118" s="39"/>
      <c r="E118" s="38">
        <f>E116</f>
        <v>0</v>
      </c>
      <c r="F118" s="37"/>
      <c r="G118" s="47">
        <v>2</v>
      </c>
      <c r="H118" s="132"/>
      <c r="I118" s="133"/>
      <c r="J118" s="133"/>
      <c r="K118" s="134"/>
      <c r="L118" s="46"/>
      <c r="M118" s="44"/>
      <c r="N118" s="45"/>
      <c r="O118" s="43"/>
      <c r="P118" s="143"/>
      <c r="Q118" s="42"/>
      <c r="R118" s="41"/>
    </row>
    <row r="119" spans="2:18" ht="18" customHeight="1">
      <c r="B119" s="49" t="str">
        <f>IF(H120="BYE","X","3-4")</f>
        <v>3-4</v>
      </c>
      <c r="C119" s="131"/>
      <c r="D119" s="48"/>
      <c r="E119" s="38">
        <f>E116</f>
        <v>0</v>
      </c>
      <c r="F119" s="37"/>
      <c r="G119" s="47">
        <v>3</v>
      </c>
      <c r="H119" s="132"/>
      <c r="I119" s="133"/>
      <c r="J119" s="133"/>
      <c r="K119" s="134"/>
      <c r="L119" s="46"/>
      <c r="M119" s="45"/>
      <c r="N119" s="44"/>
      <c r="O119" s="43"/>
      <c r="P119" s="143"/>
      <c r="Q119" s="42"/>
      <c r="R119" s="41"/>
    </row>
    <row r="120" spans="2:18" ht="18" customHeight="1" thickBot="1">
      <c r="B120" s="40" t="str">
        <f>IF(H120="BYE","X","1-4")</f>
        <v>1-4</v>
      </c>
      <c r="C120" s="130">
        <f>C116</f>
        <v>0</v>
      </c>
      <c r="D120" s="39"/>
      <c r="E120" s="38">
        <f>E116</f>
        <v>0</v>
      </c>
      <c r="F120" s="37"/>
      <c r="G120" s="36">
        <v>4</v>
      </c>
      <c r="H120" s="136"/>
      <c r="I120" s="137"/>
      <c r="J120" s="137"/>
      <c r="K120" s="138"/>
      <c r="L120" s="35"/>
      <c r="M120" s="34"/>
      <c r="N120" s="34"/>
      <c r="O120" s="33"/>
      <c r="P120" s="144"/>
      <c r="Q120" s="32"/>
      <c r="R120" s="31"/>
    </row>
    <row r="121" spans="2:18" ht="18" customHeight="1" thickBot="1">
      <c r="B121" s="30" t="s">
        <v>12</v>
      </c>
      <c r="C121" s="135"/>
      <c r="D121" s="29"/>
      <c r="E121" s="28">
        <f>E116</f>
        <v>0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6"/>
    </row>
    <row r="122" ht="18" customHeight="1" thickBot="1"/>
    <row r="123" spans="2:18" ht="18" customHeight="1" thickBot="1">
      <c r="B123" s="71"/>
      <c r="C123" s="61" t="s">
        <v>31</v>
      </c>
      <c r="D123" s="61" t="s">
        <v>30</v>
      </c>
      <c r="E123" s="58" t="s">
        <v>29</v>
      </c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69"/>
    </row>
    <row r="124" spans="2:18" ht="18" customHeight="1" thickBot="1">
      <c r="B124" s="68" t="s">
        <v>27</v>
      </c>
      <c r="C124" s="194"/>
      <c r="D124" s="67"/>
      <c r="E124" s="66"/>
      <c r="F124" s="37"/>
      <c r="G124" s="140" t="s">
        <v>26</v>
      </c>
      <c r="H124" s="195"/>
      <c r="I124" s="65">
        <v>16</v>
      </c>
      <c r="J124" s="64"/>
      <c r="K124" s="63" t="s">
        <v>25</v>
      </c>
      <c r="L124" s="62">
        <v>1</v>
      </c>
      <c r="M124" s="61">
        <v>2</v>
      </c>
      <c r="N124" s="61">
        <v>3</v>
      </c>
      <c r="O124" s="60">
        <v>4</v>
      </c>
      <c r="P124" s="142"/>
      <c r="Q124" s="59" t="s">
        <v>24</v>
      </c>
      <c r="R124" s="58" t="s">
        <v>23</v>
      </c>
    </row>
    <row r="125" spans="2:18" ht="18" customHeight="1">
      <c r="B125" s="57" t="str">
        <f>IF(H128="BYE","X","2-4")</f>
        <v>2-4</v>
      </c>
      <c r="C125" s="131"/>
      <c r="D125" s="48"/>
      <c r="E125" s="38">
        <f>E124</f>
        <v>0</v>
      </c>
      <c r="F125" s="37"/>
      <c r="G125" s="56">
        <v>1</v>
      </c>
      <c r="H125" s="145"/>
      <c r="I125" s="146"/>
      <c r="J125" s="146"/>
      <c r="K125" s="147"/>
      <c r="L125" s="55"/>
      <c r="M125" s="54"/>
      <c r="N125" s="54"/>
      <c r="O125" s="53"/>
      <c r="P125" s="143"/>
      <c r="Q125" s="52"/>
      <c r="R125" s="51"/>
    </row>
    <row r="126" spans="2:18" ht="18" customHeight="1">
      <c r="B126" s="50" t="s">
        <v>18</v>
      </c>
      <c r="C126" s="130">
        <f>C124</f>
        <v>0</v>
      </c>
      <c r="D126" s="39"/>
      <c r="E126" s="38">
        <f>E124</f>
        <v>0</v>
      </c>
      <c r="F126" s="37"/>
      <c r="G126" s="47">
        <v>2</v>
      </c>
      <c r="H126" s="132"/>
      <c r="I126" s="133"/>
      <c r="J126" s="133"/>
      <c r="K126" s="134"/>
      <c r="L126" s="46"/>
      <c r="M126" s="44"/>
      <c r="N126" s="45"/>
      <c r="O126" s="43"/>
      <c r="P126" s="143"/>
      <c r="Q126" s="42"/>
      <c r="R126" s="41"/>
    </row>
    <row r="127" spans="2:18" ht="18" customHeight="1">
      <c r="B127" s="49" t="str">
        <f>IF(H128="BYE","X","3-4")</f>
        <v>3-4</v>
      </c>
      <c r="C127" s="131"/>
      <c r="D127" s="48"/>
      <c r="E127" s="38">
        <f>E124</f>
        <v>0</v>
      </c>
      <c r="F127" s="37"/>
      <c r="G127" s="47">
        <v>3</v>
      </c>
      <c r="H127" s="132"/>
      <c r="I127" s="133"/>
      <c r="J127" s="133"/>
      <c r="K127" s="134"/>
      <c r="L127" s="46"/>
      <c r="M127" s="45"/>
      <c r="N127" s="44"/>
      <c r="O127" s="43"/>
      <c r="P127" s="143"/>
      <c r="Q127" s="42"/>
      <c r="R127" s="41"/>
    </row>
    <row r="128" spans="2:18" ht="18" customHeight="1" thickBot="1">
      <c r="B128" s="40" t="str">
        <f>IF(H128="BYE","X","1-4")</f>
        <v>1-4</v>
      </c>
      <c r="C128" s="130">
        <f>C124</f>
        <v>0</v>
      </c>
      <c r="D128" s="39"/>
      <c r="E128" s="38">
        <f>E124</f>
        <v>0</v>
      </c>
      <c r="F128" s="37"/>
      <c r="G128" s="36">
        <v>4</v>
      </c>
      <c r="H128" s="136"/>
      <c r="I128" s="137"/>
      <c r="J128" s="137"/>
      <c r="K128" s="138"/>
      <c r="L128" s="35"/>
      <c r="M128" s="34"/>
      <c r="N128" s="34"/>
      <c r="O128" s="33"/>
      <c r="P128" s="144"/>
      <c r="Q128" s="32"/>
      <c r="R128" s="31"/>
    </row>
    <row r="129" spans="2:18" ht="18" customHeight="1" thickBot="1">
      <c r="B129" s="30" t="s">
        <v>12</v>
      </c>
      <c r="C129" s="135"/>
      <c r="D129" s="29"/>
      <c r="E129" s="28">
        <f>E124</f>
        <v>0</v>
      </c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6"/>
    </row>
    <row r="130" ht="18" customHeight="1" thickBot="1"/>
    <row r="131" spans="2:18" ht="18" customHeight="1" thickBot="1">
      <c r="B131" s="71"/>
      <c r="C131" s="61" t="s">
        <v>31</v>
      </c>
      <c r="D131" s="61" t="s">
        <v>30</v>
      </c>
      <c r="E131" s="58" t="s">
        <v>29</v>
      </c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69"/>
    </row>
    <row r="132" spans="2:18" ht="18" customHeight="1" thickBot="1">
      <c r="B132" s="68" t="s">
        <v>27</v>
      </c>
      <c r="C132" s="194"/>
      <c r="D132" s="67"/>
      <c r="E132" s="66"/>
      <c r="F132" s="37"/>
      <c r="G132" s="140" t="s">
        <v>26</v>
      </c>
      <c r="H132" s="195"/>
      <c r="I132" s="65">
        <v>17</v>
      </c>
      <c r="J132" s="64"/>
      <c r="K132" s="63" t="s">
        <v>25</v>
      </c>
      <c r="L132" s="62">
        <v>1</v>
      </c>
      <c r="M132" s="61">
        <v>2</v>
      </c>
      <c r="N132" s="61">
        <v>3</v>
      </c>
      <c r="O132" s="60">
        <v>4</v>
      </c>
      <c r="P132" s="142"/>
      <c r="Q132" s="59" t="s">
        <v>24</v>
      </c>
      <c r="R132" s="58" t="s">
        <v>23</v>
      </c>
    </row>
    <row r="133" spans="2:18" ht="18" customHeight="1">
      <c r="B133" s="57" t="str">
        <f>IF(H136="BYE","X","2-4")</f>
        <v>2-4</v>
      </c>
      <c r="C133" s="131"/>
      <c r="D133" s="48"/>
      <c r="E133" s="38">
        <f>E132</f>
        <v>0</v>
      </c>
      <c r="F133" s="37"/>
      <c r="G133" s="56">
        <v>1</v>
      </c>
      <c r="H133" s="145"/>
      <c r="I133" s="146"/>
      <c r="J133" s="146"/>
      <c r="K133" s="147"/>
      <c r="L133" s="55"/>
      <c r="M133" s="54"/>
      <c r="N133" s="54"/>
      <c r="O133" s="53"/>
      <c r="P133" s="143"/>
      <c r="Q133" s="52"/>
      <c r="R133" s="51"/>
    </row>
    <row r="134" spans="2:18" ht="18" customHeight="1">
      <c r="B134" s="50" t="s">
        <v>18</v>
      </c>
      <c r="C134" s="130">
        <f>C132</f>
        <v>0</v>
      </c>
      <c r="D134" s="39"/>
      <c r="E134" s="38">
        <f>E132</f>
        <v>0</v>
      </c>
      <c r="F134" s="37"/>
      <c r="G134" s="47">
        <v>2</v>
      </c>
      <c r="H134" s="132"/>
      <c r="I134" s="133"/>
      <c r="J134" s="133"/>
      <c r="K134" s="134"/>
      <c r="L134" s="46"/>
      <c r="M134" s="44"/>
      <c r="N134" s="45"/>
      <c r="O134" s="43"/>
      <c r="P134" s="143"/>
      <c r="Q134" s="42"/>
      <c r="R134" s="41"/>
    </row>
    <row r="135" spans="2:18" ht="18" customHeight="1">
      <c r="B135" s="49" t="str">
        <f>IF(H136="BYE","X","3-4")</f>
        <v>3-4</v>
      </c>
      <c r="C135" s="131"/>
      <c r="D135" s="48"/>
      <c r="E135" s="38">
        <f>E132</f>
        <v>0</v>
      </c>
      <c r="F135" s="37"/>
      <c r="G135" s="47">
        <v>3</v>
      </c>
      <c r="H135" s="132"/>
      <c r="I135" s="133"/>
      <c r="J135" s="133"/>
      <c r="K135" s="134"/>
      <c r="L135" s="46"/>
      <c r="M135" s="45"/>
      <c r="N135" s="44"/>
      <c r="O135" s="43"/>
      <c r="P135" s="143"/>
      <c r="Q135" s="42"/>
      <c r="R135" s="41"/>
    </row>
    <row r="136" spans="2:18" ht="18" customHeight="1" thickBot="1">
      <c r="B136" s="40" t="str">
        <f>IF(H136="BYE","X","1-4")</f>
        <v>1-4</v>
      </c>
      <c r="C136" s="130">
        <f>C132</f>
        <v>0</v>
      </c>
      <c r="D136" s="39"/>
      <c r="E136" s="38">
        <f>E132</f>
        <v>0</v>
      </c>
      <c r="F136" s="37"/>
      <c r="G136" s="36">
        <v>4</v>
      </c>
      <c r="H136" s="136"/>
      <c r="I136" s="137"/>
      <c r="J136" s="137"/>
      <c r="K136" s="138"/>
      <c r="L136" s="35"/>
      <c r="M136" s="34"/>
      <c r="N136" s="34"/>
      <c r="O136" s="33"/>
      <c r="P136" s="144"/>
      <c r="Q136" s="32"/>
      <c r="R136" s="31"/>
    </row>
    <row r="137" spans="2:18" ht="18" customHeight="1" thickBot="1">
      <c r="B137" s="30" t="s">
        <v>12</v>
      </c>
      <c r="C137" s="135"/>
      <c r="D137" s="29"/>
      <c r="E137" s="28">
        <f>E132</f>
        <v>0</v>
      </c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6"/>
    </row>
    <row r="138" ht="18" customHeight="1" thickBot="1"/>
    <row r="139" spans="2:18" ht="18" customHeight="1" thickBot="1">
      <c r="B139" s="71"/>
      <c r="C139" s="61" t="s">
        <v>31</v>
      </c>
      <c r="D139" s="61" t="s">
        <v>30</v>
      </c>
      <c r="E139" s="58" t="s">
        <v>29</v>
      </c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69"/>
    </row>
    <row r="140" spans="2:18" ht="18" customHeight="1" thickBot="1">
      <c r="B140" s="68" t="s">
        <v>27</v>
      </c>
      <c r="C140" s="194"/>
      <c r="D140" s="67"/>
      <c r="E140" s="66"/>
      <c r="F140" s="37"/>
      <c r="G140" s="140" t="s">
        <v>26</v>
      </c>
      <c r="H140" s="195"/>
      <c r="I140" s="65">
        <v>18</v>
      </c>
      <c r="J140" s="64"/>
      <c r="K140" s="63" t="s">
        <v>25</v>
      </c>
      <c r="L140" s="62">
        <v>1</v>
      </c>
      <c r="M140" s="61">
        <v>2</v>
      </c>
      <c r="N140" s="61">
        <v>3</v>
      </c>
      <c r="O140" s="60">
        <v>4</v>
      </c>
      <c r="P140" s="142"/>
      <c r="Q140" s="59" t="s">
        <v>24</v>
      </c>
      <c r="R140" s="58" t="s">
        <v>23</v>
      </c>
    </row>
    <row r="141" spans="2:18" ht="18" customHeight="1">
      <c r="B141" s="57" t="str">
        <f>IF(H144="BYE","X","2-4")</f>
        <v>2-4</v>
      </c>
      <c r="C141" s="131"/>
      <c r="D141" s="48"/>
      <c r="E141" s="38">
        <f>E140</f>
        <v>0</v>
      </c>
      <c r="F141" s="37"/>
      <c r="G141" s="56">
        <v>1</v>
      </c>
      <c r="H141" s="145"/>
      <c r="I141" s="146"/>
      <c r="J141" s="146"/>
      <c r="K141" s="147"/>
      <c r="L141" s="55"/>
      <c r="M141" s="54"/>
      <c r="N141" s="54"/>
      <c r="O141" s="53"/>
      <c r="P141" s="143"/>
      <c r="Q141" s="52"/>
      <c r="R141" s="51"/>
    </row>
    <row r="142" spans="2:18" ht="18" customHeight="1">
      <c r="B142" s="50" t="s">
        <v>18</v>
      </c>
      <c r="C142" s="130">
        <f>C140</f>
        <v>0</v>
      </c>
      <c r="D142" s="39"/>
      <c r="E142" s="38">
        <f>E140</f>
        <v>0</v>
      </c>
      <c r="F142" s="37"/>
      <c r="G142" s="47">
        <v>2</v>
      </c>
      <c r="H142" s="132"/>
      <c r="I142" s="133"/>
      <c r="J142" s="133"/>
      <c r="K142" s="134"/>
      <c r="L142" s="46"/>
      <c r="M142" s="44"/>
      <c r="N142" s="45"/>
      <c r="O142" s="43"/>
      <c r="P142" s="143"/>
      <c r="Q142" s="42"/>
      <c r="R142" s="41"/>
    </row>
    <row r="143" spans="2:18" ht="18" customHeight="1">
      <c r="B143" s="49" t="str">
        <f>IF(H144="BYE","X","3-4")</f>
        <v>3-4</v>
      </c>
      <c r="C143" s="131"/>
      <c r="D143" s="48"/>
      <c r="E143" s="38">
        <f>E140</f>
        <v>0</v>
      </c>
      <c r="F143" s="37"/>
      <c r="G143" s="47">
        <v>3</v>
      </c>
      <c r="H143" s="132"/>
      <c r="I143" s="133"/>
      <c r="J143" s="133"/>
      <c r="K143" s="134"/>
      <c r="L143" s="46"/>
      <c r="M143" s="45"/>
      <c r="N143" s="44"/>
      <c r="O143" s="43"/>
      <c r="P143" s="143"/>
      <c r="Q143" s="42"/>
      <c r="R143" s="41"/>
    </row>
    <row r="144" spans="2:18" ht="18" customHeight="1" thickBot="1">
      <c r="B144" s="40" t="str">
        <f>IF(H144="BYE","X","1-4")</f>
        <v>1-4</v>
      </c>
      <c r="C144" s="130">
        <f>C140</f>
        <v>0</v>
      </c>
      <c r="D144" s="39"/>
      <c r="E144" s="38">
        <f>E140</f>
        <v>0</v>
      </c>
      <c r="F144" s="37"/>
      <c r="G144" s="36">
        <v>4</v>
      </c>
      <c r="H144" s="136"/>
      <c r="I144" s="137"/>
      <c r="J144" s="137"/>
      <c r="K144" s="138"/>
      <c r="L144" s="35"/>
      <c r="M144" s="34"/>
      <c r="N144" s="34"/>
      <c r="O144" s="33"/>
      <c r="P144" s="144"/>
      <c r="Q144" s="32"/>
      <c r="R144" s="31"/>
    </row>
    <row r="145" spans="2:18" ht="18" customHeight="1" thickBot="1">
      <c r="B145" s="30" t="s">
        <v>12</v>
      </c>
      <c r="C145" s="135"/>
      <c r="D145" s="29"/>
      <c r="E145" s="28">
        <f>E140</f>
        <v>0</v>
      </c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6"/>
    </row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sheetProtection/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priority="72" dxfId="1326" operator="equal" stopIfTrue="1">
      <formula>0</formula>
    </cfRule>
  </conditionalFormatting>
  <conditionalFormatting sqref="Q5">
    <cfRule type="cellIs" priority="71" dxfId="1326" operator="equal" stopIfTrue="1">
      <formula>0</formula>
    </cfRule>
  </conditionalFormatting>
  <conditionalFormatting sqref="Q14:Q16">
    <cfRule type="cellIs" priority="70" dxfId="1326" operator="equal" stopIfTrue="1">
      <formula>0</formula>
    </cfRule>
  </conditionalFormatting>
  <conditionalFormatting sqref="Q13">
    <cfRule type="cellIs" priority="69" dxfId="1326" operator="equal" stopIfTrue="1">
      <formula>0</formula>
    </cfRule>
  </conditionalFormatting>
  <conditionalFormatting sqref="Q22:Q24">
    <cfRule type="cellIs" priority="68" dxfId="1326" operator="equal" stopIfTrue="1">
      <formula>0</formula>
    </cfRule>
  </conditionalFormatting>
  <conditionalFormatting sqref="Q21">
    <cfRule type="cellIs" priority="67" dxfId="1326" operator="equal" stopIfTrue="1">
      <formula>0</formula>
    </cfRule>
  </conditionalFormatting>
  <conditionalFormatting sqref="Q30:Q32">
    <cfRule type="cellIs" priority="66" dxfId="1326" operator="equal" stopIfTrue="1">
      <formula>0</formula>
    </cfRule>
  </conditionalFormatting>
  <conditionalFormatting sqref="Q29">
    <cfRule type="cellIs" priority="65" dxfId="1326" operator="equal" stopIfTrue="1">
      <formula>0</formula>
    </cfRule>
  </conditionalFormatting>
  <conditionalFormatting sqref="Q38:Q40">
    <cfRule type="cellIs" priority="64" dxfId="1326" operator="equal" stopIfTrue="1">
      <formula>0</formula>
    </cfRule>
  </conditionalFormatting>
  <conditionalFormatting sqref="Q37">
    <cfRule type="cellIs" priority="63" dxfId="1326" operator="equal" stopIfTrue="1">
      <formula>0</formula>
    </cfRule>
  </conditionalFormatting>
  <conditionalFormatting sqref="Q46:Q48">
    <cfRule type="cellIs" priority="62" dxfId="1326" operator="equal" stopIfTrue="1">
      <formula>0</formula>
    </cfRule>
  </conditionalFormatting>
  <conditionalFormatting sqref="Q45">
    <cfRule type="cellIs" priority="61" dxfId="1326" operator="equal" stopIfTrue="1">
      <formula>0</formula>
    </cfRule>
  </conditionalFormatting>
  <conditionalFormatting sqref="Q54:Q56">
    <cfRule type="cellIs" priority="60" dxfId="1326" operator="equal" stopIfTrue="1">
      <formula>0</formula>
    </cfRule>
  </conditionalFormatting>
  <conditionalFormatting sqref="Q53">
    <cfRule type="cellIs" priority="59" dxfId="1326" operator="equal" stopIfTrue="1">
      <formula>0</formula>
    </cfRule>
  </conditionalFormatting>
  <conditionalFormatting sqref="Q62:Q64">
    <cfRule type="cellIs" priority="58" dxfId="1326" operator="equal" stopIfTrue="1">
      <formula>0</formula>
    </cfRule>
  </conditionalFormatting>
  <conditionalFormatting sqref="Q61">
    <cfRule type="cellIs" priority="57" dxfId="1326" operator="equal" stopIfTrue="1">
      <formula>0</formula>
    </cfRule>
  </conditionalFormatting>
  <conditionalFormatting sqref="Q70:Q72">
    <cfRule type="cellIs" priority="56" dxfId="1326" operator="equal" stopIfTrue="1">
      <formula>0</formula>
    </cfRule>
  </conditionalFormatting>
  <conditionalFormatting sqref="Q69">
    <cfRule type="cellIs" priority="55" dxfId="1326" operator="equal" stopIfTrue="1">
      <formula>0</formula>
    </cfRule>
  </conditionalFormatting>
  <conditionalFormatting sqref="Q78:Q80">
    <cfRule type="cellIs" priority="54" dxfId="1326" operator="equal" stopIfTrue="1">
      <formula>0</formula>
    </cfRule>
  </conditionalFormatting>
  <conditionalFormatting sqref="Q77">
    <cfRule type="cellIs" priority="53" dxfId="1326" operator="equal" stopIfTrue="1">
      <formula>0</formula>
    </cfRule>
  </conditionalFormatting>
  <conditionalFormatting sqref="Q86:Q88">
    <cfRule type="cellIs" priority="52" dxfId="1326" operator="equal" stopIfTrue="1">
      <formula>0</formula>
    </cfRule>
  </conditionalFormatting>
  <conditionalFormatting sqref="Q85">
    <cfRule type="cellIs" priority="51" dxfId="1326" operator="equal" stopIfTrue="1">
      <formula>0</formula>
    </cfRule>
  </conditionalFormatting>
  <conditionalFormatting sqref="Q94:Q96">
    <cfRule type="cellIs" priority="50" dxfId="1326" operator="equal" stopIfTrue="1">
      <formula>0</formula>
    </cfRule>
  </conditionalFormatting>
  <conditionalFormatting sqref="Q93">
    <cfRule type="cellIs" priority="49" dxfId="1326" operator="equal" stopIfTrue="1">
      <formula>0</formula>
    </cfRule>
  </conditionalFormatting>
  <conditionalFormatting sqref="Q102:Q104">
    <cfRule type="cellIs" priority="48" dxfId="1326" operator="equal" stopIfTrue="1">
      <formula>0</formula>
    </cfRule>
  </conditionalFormatting>
  <conditionalFormatting sqref="Q101">
    <cfRule type="cellIs" priority="47" dxfId="1326" operator="equal" stopIfTrue="1">
      <formula>0</formula>
    </cfRule>
  </conditionalFormatting>
  <conditionalFormatting sqref="Q110:Q112">
    <cfRule type="cellIs" priority="46" dxfId="1326" operator="equal" stopIfTrue="1">
      <formula>0</formula>
    </cfRule>
  </conditionalFormatting>
  <conditionalFormatting sqref="Q109">
    <cfRule type="cellIs" priority="45" dxfId="1326" operator="equal" stopIfTrue="1">
      <formula>0</formula>
    </cfRule>
  </conditionalFormatting>
  <conditionalFormatting sqref="Q118:Q120">
    <cfRule type="cellIs" priority="44" dxfId="1326" operator="equal" stopIfTrue="1">
      <formula>0</formula>
    </cfRule>
  </conditionalFormatting>
  <conditionalFormatting sqref="Q117">
    <cfRule type="cellIs" priority="43" dxfId="1326" operator="equal" stopIfTrue="1">
      <formula>0</formula>
    </cfRule>
  </conditionalFormatting>
  <conditionalFormatting sqref="Q126:Q128">
    <cfRule type="cellIs" priority="42" dxfId="1326" operator="equal" stopIfTrue="1">
      <formula>0</formula>
    </cfRule>
  </conditionalFormatting>
  <conditionalFormatting sqref="Q125">
    <cfRule type="cellIs" priority="41" dxfId="1326" operator="equal" stopIfTrue="1">
      <formula>0</formula>
    </cfRule>
  </conditionalFormatting>
  <conditionalFormatting sqref="Q134:Q136">
    <cfRule type="cellIs" priority="40" dxfId="1326" operator="equal" stopIfTrue="1">
      <formula>0</formula>
    </cfRule>
  </conditionalFormatting>
  <conditionalFormatting sqref="Q133">
    <cfRule type="cellIs" priority="39" dxfId="1326" operator="equal" stopIfTrue="1">
      <formula>0</formula>
    </cfRule>
  </conditionalFormatting>
  <conditionalFormatting sqref="Q142:Q144">
    <cfRule type="cellIs" priority="38" dxfId="1326" operator="equal" stopIfTrue="1">
      <formula>0</formula>
    </cfRule>
  </conditionalFormatting>
  <conditionalFormatting sqref="Q141">
    <cfRule type="cellIs" priority="37" dxfId="1326" operator="equal" stopIfTrue="1">
      <formula>0</formula>
    </cfRule>
  </conditionalFormatting>
  <conditionalFormatting sqref="Q6:Q8">
    <cfRule type="cellIs" priority="36" dxfId="1326" operator="equal" stopIfTrue="1">
      <formula>0</formula>
    </cfRule>
  </conditionalFormatting>
  <conditionalFormatting sqref="Q5">
    <cfRule type="cellIs" priority="35" dxfId="1326" operator="equal" stopIfTrue="1">
      <formula>0</formula>
    </cfRule>
  </conditionalFormatting>
  <conditionalFormatting sqref="Q14:Q16">
    <cfRule type="cellIs" priority="34" dxfId="1326" operator="equal" stopIfTrue="1">
      <formula>0</formula>
    </cfRule>
  </conditionalFormatting>
  <conditionalFormatting sqref="Q13">
    <cfRule type="cellIs" priority="33" dxfId="1326" operator="equal" stopIfTrue="1">
      <formula>0</formula>
    </cfRule>
  </conditionalFormatting>
  <conditionalFormatting sqref="Q22:Q24">
    <cfRule type="cellIs" priority="32" dxfId="1326" operator="equal" stopIfTrue="1">
      <formula>0</formula>
    </cfRule>
  </conditionalFormatting>
  <conditionalFormatting sqref="Q21">
    <cfRule type="cellIs" priority="31" dxfId="1326" operator="equal" stopIfTrue="1">
      <formula>0</formula>
    </cfRule>
  </conditionalFormatting>
  <conditionalFormatting sqref="Q30:Q32">
    <cfRule type="cellIs" priority="30" dxfId="1326" operator="equal" stopIfTrue="1">
      <formula>0</formula>
    </cfRule>
  </conditionalFormatting>
  <conditionalFormatting sqref="Q29">
    <cfRule type="cellIs" priority="29" dxfId="1326" operator="equal" stopIfTrue="1">
      <formula>0</formula>
    </cfRule>
  </conditionalFormatting>
  <conditionalFormatting sqref="Q38:Q40">
    <cfRule type="cellIs" priority="28" dxfId="1326" operator="equal" stopIfTrue="1">
      <formula>0</formula>
    </cfRule>
  </conditionalFormatting>
  <conditionalFormatting sqref="Q37">
    <cfRule type="cellIs" priority="27" dxfId="1326" operator="equal" stopIfTrue="1">
      <formula>0</formula>
    </cfRule>
  </conditionalFormatting>
  <conditionalFormatting sqref="Q46:Q48">
    <cfRule type="cellIs" priority="26" dxfId="1326" operator="equal" stopIfTrue="1">
      <formula>0</formula>
    </cfRule>
  </conditionalFormatting>
  <conditionalFormatting sqref="Q45">
    <cfRule type="cellIs" priority="25" dxfId="1326" operator="equal" stopIfTrue="1">
      <formula>0</formula>
    </cfRule>
  </conditionalFormatting>
  <conditionalFormatting sqref="Q6:Q8">
    <cfRule type="cellIs" priority="24" dxfId="1326" operator="equal" stopIfTrue="1">
      <formula>0</formula>
    </cfRule>
  </conditionalFormatting>
  <conditionalFormatting sqref="Q5">
    <cfRule type="cellIs" priority="23" dxfId="1326" operator="equal" stopIfTrue="1">
      <formula>0</formula>
    </cfRule>
  </conditionalFormatting>
  <conditionalFormatting sqref="Q14:Q16">
    <cfRule type="cellIs" priority="22" dxfId="1326" operator="equal" stopIfTrue="1">
      <formula>0</formula>
    </cfRule>
  </conditionalFormatting>
  <conditionalFormatting sqref="Q13">
    <cfRule type="cellIs" priority="21" dxfId="1326" operator="equal" stopIfTrue="1">
      <formula>0</formula>
    </cfRule>
  </conditionalFormatting>
  <conditionalFormatting sqref="Q22:Q24">
    <cfRule type="cellIs" priority="20" dxfId="1326" operator="equal" stopIfTrue="1">
      <formula>0</formula>
    </cfRule>
  </conditionalFormatting>
  <conditionalFormatting sqref="Q21">
    <cfRule type="cellIs" priority="19" dxfId="1326" operator="equal" stopIfTrue="1">
      <formula>0</formula>
    </cfRule>
  </conditionalFormatting>
  <conditionalFormatting sqref="Q30:Q32">
    <cfRule type="cellIs" priority="18" dxfId="1326" operator="equal" stopIfTrue="1">
      <formula>0</formula>
    </cfRule>
  </conditionalFormatting>
  <conditionalFormatting sqref="Q29">
    <cfRule type="cellIs" priority="17" dxfId="1326" operator="equal" stopIfTrue="1">
      <formula>0</formula>
    </cfRule>
  </conditionalFormatting>
  <conditionalFormatting sqref="Q38:Q40">
    <cfRule type="cellIs" priority="16" dxfId="1326" operator="equal" stopIfTrue="1">
      <formula>0</formula>
    </cfRule>
  </conditionalFormatting>
  <conditionalFormatting sqref="Q37">
    <cfRule type="cellIs" priority="15" dxfId="1326" operator="equal" stopIfTrue="1">
      <formula>0</formula>
    </cfRule>
  </conditionalFormatting>
  <conditionalFormatting sqref="Q46:Q48">
    <cfRule type="cellIs" priority="14" dxfId="1326" operator="equal" stopIfTrue="1">
      <formula>0</formula>
    </cfRule>
  </conditionalFormatting>
  <conditionalFormatting sqref="Q45">
    <cfRule type="cellIs" priority="13" dxfId="1326" operator="equal" stopIfTrue="1">
      <formula>0</formula>
    </cfRule>
  </conditionalFormatting>
  <conditionalFormatting sqref="Q6:Q8">
    <cfRule type="cellIs" priority="12" dxfId="1326" operator="equal" stopIfTrue="1">
      <formula>0</formula>
    </cfRule>
  </conditionalFormatting>
  <conditionalFormatting sqref="Q5">
    <cfRule type="cellIs" priority="11" dxfId="1326" operator="equal" stopIfTrue="1">
      <formula>0</formula>
    </cfRule>
  </conditionalFormatting>
  <conditionalFormatting sqref="Q14:Q16">
    <cfRule type="cellIs" priority="10" dxfId="1326" operator="equal" stopIfTrue="1">
      <formula>0</formula>
    </cfRule>
  </conditionalFormatting>
  <conditionalFormatting sqref="Q13">
    <cfRule type="cellIs" priority="9" dxfId="1326" operator="equal" stopIfTrue="1">
      <formula>0</formula>
    </cfRule>
  </conditionalFormatting>
  <conditionalFormatting sqref="Q22:Q24">
    <cfRule type="cellIs" priority="8" dxfId="1326" operator="equal" stopIfTrue="1">
      <formula>0</formula>
    </cfRule>
  </conditionalFormatting>
  <conditionalFormatting sqref="Q21">
    <cfRule type="cellIs" priority="7" dxfId="1326" operator="equal" stopIfTrue="1">
      <formula>0</formula>
    </cfRule>
  </conditionalFormatting>
  <conditionalFormatting sqref="Q30:Q32">
    <cfRule type="cellIs" priority="6" dxfId="1326" operator="equal" stopIfTrue="1">
      <formula>0</formula>
    </cfRule>
  </conditionalFormatting>
  <conditionalFormatting sqref="Q29">
    <cfRule type="cellIs" priority="5" dxfId="1326" operator="equal" stopIfTrue="1">
      <formula>0</formula>
    </cfRule>
  </conditionalFormatting>
  <conditionalFormatting sqref="Q38:Q40">
    <cfRule type="cellIs" priority="4" dxfId="1326" operator="equal" stopIfTrue="1">
      <formula>0</formula>
    </cfRule>
  </conditionalFormatting>
  <conditionalFormatting sqref="Q37">
    <cfRule type="cellIs" priority="3" dxfId="1326" operator="equal" stopIfTrue="1">
      <formula>0</formula>
    </cfRule>
  </conditionalFormatting>
  <conditionalFormatting sqref="Q46:Q48">
    <cfRule type="cellIs" priority="2" dxfId="1326" operator="equal" stopIfTrue="1">
      <formula>0</formula>
    </cfRule>
  </conditionalFormatting>
  <conditionalFormatting sqref="Q45">
    <cfRule type="cellIs" priority="1" dxfId="1326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fitToHeight="2" horizontalDpi="600" verticalDpi="600" orientation="portrait" paperSize="9" scale="85" r:id="rId1"/>
  <headerFooter alignWithMargins="0">
    <oddFooter>&amp;CPágina &amp;P</oddFooter>
  </headerFooter>
  <rowBreaks count="2" manualBreakCount="2">
    <brk id="49" max="255" man="1"/>
    <brk id="9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T145"/>
  <sheetViews>
    <sheetView view="pageBreakPreview" zoomScaleSheetLayoutView="100" zoomScalePageLayoutView="0" workbookViewId="0" topLeftCell="A29">
      <selection activeCell="S42" sqref="S42"/>
    </sheetView>
  </sheetViews>
  <sheetFormatPr defaultColWidth="9.140625" defaultRowHeight="15" outlineLevelCol="1"/>
  <cols>
    <col min="1" max="1" width="4.7109375" style="98" customWidth="1" outlineLevel="1"/>
    <col min="2" max="2" width="6.7109375" style="98" customWidth="1" outlineLevel="1"/>
    <col min="3" max="3" width="7.57421875" style="99" customWidth="1" outlineLevel="1"/>
    <col min="4" max="4" width="6.7109375" style="99" customWidth="1"/>
    <col min="5" max="5" width="6.7109375" style="100" customWidth="1"/>
    <col min="6" max="6" width="2.7109375" style="101" customWidth="1"/>
    <col min="7" max="7" width="3.8515625" style="101" bestFit="1" customWidth="1"/>
    <col min="8" max="10" width="8.7109375" style="101" customWidth="1"/>
    <col min="11" max="11" width="7.8515625" style="101" bestFit="1" customWidth="1"/>
    <col min="12" max="18" width="5.7109375" style="101" customWidth="1"/>
    <col min="19" max="19" width="4.7109375" style="97" customWidth="1"/>
    <col min="20" max="20" width="9.140625" style="97" customWidth="1"/>
    <col min="21" max="21" width="15.421875" style="97" bestFit="1" customWidth="1"/>
    <col min="22" max="16384" width="9.140625" style="97" customWidth="1"/>
  </cols>
  <sheetData>
    <row r="1" spans="1:18" ht="18" customHeight="1" thickBot="1">
      <c r="A1" s="97"/>
      <c r="B1" s="196" t="s">
        <v>59</v>
      </c>
      <c r="C1" s="197"/>
      <c r="D1" s="197"/>
      <c r="E1" s="197"/>
      <c r="F1" s="198" t="s">
        <v>34</v>
      </c>
      <c r="G1" s="198"/>
      <c r="H1" s="198"/>
      <c r="I1" s="198"/>
      <c r="J1" s="198"/>
      <c r="K1" s="198" t="s">
        <v>116</v>
      </c>
      <c r="L1" s="198"/>
      <c r="M1" s="198"/>
      <c r="N1" s="198"/>
      <c r="O1" s="198" t="s">
        <v>60</v>
      </c>
      <c r="P1" s="198"/>
      <c r="Q1" s="198"/>
      <c r="R1" s="199"/>
    </row>
    <row r="2" ht="18" customHeight="1" thickBot="1"/>
    <row r="3" spans="2:18" ht="18" customHeight="1" thickBot="1">
      <c r="B3" s="71"/>
      <c r="C3" s="61" t="s">
        <v>31</v>
      </c>
      <c r="D3" s="61" t="s">
        <v>30</v>
      </c>
      <c r="E3" s="58" t="s">
        <v>29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69"/>
    </row>
    <row r="4" spans="2:18" ht="18" customHeight="1" thickBot="1">
      <c r="B4" s="68" t="s">
        <v>27</v>
      </c>
      <c r="C4" s="139">
        <v>42622</v>
      </c>
      <c r="D4" s="67" t="s">
        <v>28</v>
      </c>
      <c r="E4" s="66">
        <v>1</v>
      </c>
      <c r="F4" s="37"/>
      <c r="G4" s="140" t="s">
        <v>26</v>
      </c>
      <c r="H4" s="141"/>
      <c r="I4" s="65">
        <v>1</v>
      </c>
      <c r="J4" s="64"/>
      <c r="K4" s="63" t="s">
        <v>25</v>
      </c>
      <c r="L4" s="62">
        <v>1</v>
      </c>
      <c r="M4" s="61">
        <v>2</v>
      </c>
      <c r="N4" s="61">
        <v>3</v>
      </c>
      <c r="O4" s="60">
        <v>4</v>
      </c>
      <c r="P4" s="142"/>
      <c r="Q4" s="59" t="s">
        <v>24</v>
      </c>
      <c r="R4" s="58" t="s">
        <v>23</v>
      </c>
    </row>
    <row r="5" spans="2:18" ht="18" customHeight="1">
      <c r="B5" s="57" t="str">
        <f>IF(H8="BYE","X","2-4")</f>
        <v>X</v>
      </c>
      <c r="C5" s="131"/>
      <c r="D5" s="48"/>
      <c r="E5" s="38">
        <f>E4</f>
        <v>1</v>
      </c>
      <c r="F5" s="37"/>
      <c r="G5" s="56">
        <v>1</v>
      </c>
      <c r="H5" s="145" t="s">
        <v>117</v>
      </c>
      <c r="I5" s="146"/>
      <c r="J5" s="146"/>
      <c r="K5" s="147"/>
      <c r="L5" s="55"/>
      <c r="M5" s="54">
        <v>3</v>
      </c>
      <c r="N5" s="54">
        <v>3</v>
      </c>
      <c r="O5" s="53"/>
      <c r="P5" s="143"/>
      <c r="Q5" s="52"/>
      <c r="R5" s="51">
        <v>1</v>
      </c>
    </row>
    <row r="6" spans="2:18" ht="18" customHeight="1">
      <c r="B6" s="50" t="s">
        <v>18</v>
      </c>
      <c r="C6" s="130">
        <f>C4</f>
        <v>42622</v>
      </c>
      <c r="D6" s="39" t="s">
        <v>22</v>
      </c>
      <c r="E6" s="38">
        <f>E4</f>
        <v>1</v>
      </c>
      <c r="F6" s="37"/>
      <c r="G6" s="47">
        <v>2</v>
      </c>
      <c r="H6" s="132" t="s">
        <v>107</v>
      </c>
      <c r="I6" s="133"/>
      <c r="J6" s="133"/>
      <c r="K6" s="134"/>
      <c r="L6" s="46">
        <v>0</v>
      </c>
      <c r="M6" s="44"/>
      <c r="N6" s="45">
        <v>0</v>
      </c>
      <c r="O6" s="43"/>
      <c r="P6" s="143"/>
      <c r="Q6" s="42"/>
      <c r="R6" s="41">
        <v>3</v>
      </c>
    </row>
    <row r="7" spans="2:18" ht="18" customHeight="1">
      <c r="B7" s="49" t="str">
        <f>IF(H8="BYE","X","3-4")</f>
        <v>X</v>
      </c>
      <c r="C7" s="131"/>
      <c r="D7" s="48"/>
      <c r="E7" s="38">
        <f>E4</f>
        <v>1</v>
      </c>
      <c r="F7" s="37"/>
      <c r="G7" s="47">
        <v>3</v>
      </c>
      <c r="H7" s="132" t="s">
        <v>118</v>
      </c>
      <c r="I7" s="133"/>
      <c r="J7" s="133"/>
      <c r="K7" s="134"/>
      <c r="L7" s="46">
        <v>0</v>
      </c>
      <c r="M7" s="45">
        <v>3</v>
      </c>
      <c r="N7" s="44"/>
      <c r="O7" s="43"/>
      <c r="P7" s="143"/>
      <c r="Q7" s="42"/>
      <c r="R7" s="41">
        <v>2</v>
      </c>
    </row>
    <row r="8" spans="2:20" ht="18" customHeight="1" thickBot="1">
      <c r="B8" s="40" t="str">
        <f>IF(H8="BYE","X","1-4")</f>
        <v>X</v>
      </c>
      <c r="C8" s="130">
        <f>C4</f>
        <v>42622</v>
      </c>
      <c r="D8" s="39" t="s">
        <v>20</v>
      </c>
      <c r="E8" s="38">
        <f>E4</f>
        <v>1</v>
      </c>
      <c r="F8" s="37"/>
      <c r="G8" s="36">
        <v>4</v>
      </c>
      <c r="H8" s="136" t="s">
        <v>67</v>
      </c>
      <c r="I8" s="137"/>
      <c r="J8" s="137"/>
      <c r="K8" s="138"/>
      <c r="L8" s="35"/>
      <c r="M8" s="34"/>
      <c r="N8" s="34"/>
      <c r="O8" s="33"/>
      <c r="P8" s="144"/>
      <c r="Q8" s="32"/>
      <c r="R8" s="31"/>
      <c r="T8" s="99"/>
    </row>
    <row r="9" spans="2:18" ht="18" customHeight="1" thickBot="1">
      <c r="B9" s="30" t="s">
        <v>12</v>
      </c>
      <c r="C9" s="135"/>
      <c r="D9" s="29"/>
      <c r="E9" s="28">
        <f>E4</f>
        <v>1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6"/>
    </row>
    <row r="10" ht="18" customHeight="1" thickBot="1"/>
    <row r="11" spans="2:18" ht="18" customHeight="1" thickBot="1">
      <c r="B11" s="71"/>
      <c r="C11" s="61" t="s">
        <v>31</v>
      </c>
      <c r="D11" s="61" t="s">
        <v>30</v>
      </c>
      <c r="E11" s="58" t="s">
        <v>29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69"/>
    </row>
    <row r="12" spans="2:18" ht="18" customHeight="1" thickBot="1">
      <c r="B12" s="68" t="s">
        <v>27</v>
      </c>
      <c r="C12" s="139">
        <v>42622</v>
      </c>
      <c r="D12" s="67" t="s">
        <v>28</v>
      </c>
      <c r="E12" s="66">
        <v>2</v>
      </c>
      <c r="F12" s="37"/>
      <c r="G12" s="140" t="s">
        <v>26</v>
      </c>
      <c r="H12" s="141"/>
      <c r="I12" s="65">
        <v>2</v>
      </c>
      <c r="J12" s="64"/>
      <c r="K12" s="63" t="s">
        <v>25</v>
      </c>
      <c r="L12" s="62">
        <v>1</v>
      </c>
      <c r="M12" s="61">
        <v>2</v>
      </c>
      <c r="N12" s="61">
        <v>3</v>
      </c>
      <c r="O12" s="60">
        <v>4</v>
      </c>
      <c r="P12" s="142"/>
      <c r="Q12" s="59" t="s">
        <v>24</v>
      </c>
      <c r="R12" s="58" t="s">
        <v>23</v>
      </c>
    </row>
    <row r="13" spans="2:18" ht="18" customHeight="1">
      <c r="B13" s="57" t="str">
        <f>IF(H16="BYE","X","2-4")</f>
        <v>X</v>
      </c>
      <c r="C13" s="131"/>
      <c r="D13" s="48"/>
      <c r="E13" s="38">
        <f>E12</f>
        <v>2</v>
      </c>
      <c r="F13" s="37"/>
      <c r="G13" s="56">
        <v>1</v>
      </c>
      <c r="H13" s="145" t="s">
        <v>119</v>
      </c>
      <c r="I13" s="146"/>
      <c r="J13" s="146"/>
      <c r="K13" s="147"/>
      <c r="L13" s="55"/>
      <c r="M13" s="54">
        <v>3</v>
      </c>
      <c r="N13" s="54">
        <v>3</v>
      </c>
      <c r="O13" s="53"/>
      <c r="P13" s="143"/>
      <c r="Q13" s="52"/>
      <c r="R13" s="51">
        <v>1</v>
      </c>
    </row>
    <row r="14" spans="2:18" ht="18" customHeight="1">
      <c r="B14" s="50" t="s">
        <v>18</v>
      </c>
      <c r="C14" s="130">
        <f>C12</f>
        <v>42622</v>
      </c>
      <c r="D14" s="39" t="s">
        <v>22</v>
      </c>
      <c r="E14" s="38">
        <f>E12</f>
        <v>2</v>
      </c>
      <c r="F14" s="37"/>
      <c r="G14" s="47">
        <v>2</v>
      </c>
      <c r="H14" s="132" t="s">
        <v>120</v>
      </c>
      <c r="I14" s="133"/>
      <c r="J14" s="133"/>
      <c r="K14" s="134"/>
      <c r="L14" s="46">
        <v>1</v>
      </c>
      <c r="M14" s="44"/>
      <c r="N14" s="45">
        <v>3</v>
      </c>
      <c r="O14" s="43"/>
      <c r="P14" s="143"/>
      <c r="Q14" s="42"/>
      <c r="R14" s="41">
        <v>2</v>
      </c>
    </row>
    <row r="15" spans="2:18" ht="18" customHeight="1">
      <c r="B15" s="49" t="str">
        <f>IF(H16="BYE","X","3-4")</f>
        <v>X</v>
      </c>
      <c r="C15" s="131"/>
      <c r="D15" s="48"/>
      <c r="E15" s="38">
        <f>E12</f>
        <v>2</v>
      </c>
      <c r="F15" s="37"/>
      <c r="G15" s="47">
        <v>3</v>
      </c>
      <c r="H15" s="132" t="s">
        <v>108</v>
      </c>
      <c r="I15" s="133"/>
      <c r="J15" s="133"/>
      <c r="K15" s="134"/>
      <c r="L15" s="46">
        <v>0</v>
      </c>
      <c r="M15" s="45">
        <v>0</v>
      </c>
      <c r="N15" s="44"/>
      <c r="O15" s="43"/>
      <c r="P15" s="143"/>
      <c r="Q15" s="42"/>
      <c r="R15" s="41">
        <v>3</v>
      </c>
    </row>
    <row r="16" spans="2:18" ht="18" customHeight="1" thickBot="1">
      <c r="B16" s="40" t="str">
        <f>IF(H16="BYE","X","1-4")</f>
        <v>X</v>
      </c>
      <c r="C16" s="130">
        <f>C12</f>
        <v>42622</v>
      </c>
      <c r="D16" s="39" t="s">
        <v>20</v>
      </c>
      <c r="E16" s="38">
        <f>E12</f>
        <v>2</v>
      </c>
      <c r="F16" s="37"/>
      <c r="G16" s="36">
        <v>4</v>
      </c>
      <c r="H16" s="136" t="s">
        <v>67</v>
      </c>
      <c r="I16" s="137"/>
      <c r="J16" s="137"/>
      <c r="K16" s="138"/>
      <c r="L16" s="35"/>
      <c r="M16" s="34"/>
      <c r="N16" s="34"/>
      <c r="O16" s="33"/>
      <c r="P16" s="144"/>
      <c r="Q16" s="32"/>
      <c r="R16" s="31"/>
    </row>
    <row r="17" spans="2:18" ht="18" customHeight="1" thickBot="1">
      <c r="B17" s="30" t="s">
        <v>12</v>
      </c>
      <c r="C17" s="135"/>
      <c r="D17" s="29"/>
      <c r="E17" s="28">
        <f>E12</f>
        <v>2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6"/>
    </row>
    <row r="18" ht="18" customHeight="1" thickBot="1"/>
    <row r="19" spans="2:18" ht="18" customHeight="1" thickBot="1">
      <c r="B19" s="71"/>
      <c r="C19" s="61" t="s">
        <v>31</v>
      </c>
      <c r="D19" s="61" t="s">
        <v>30</v>
      </c>
      <c r="E19" s="58" t="s">
        <v>29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69"/>
    </row>
    <row r="20" spans="2:18" ht="18" customHeight="1" thickBot="1">
      <c r="B20" s="68" t="s">
        <v>27</v>
      </c>
      <c r="C20" s="139">
        <v>42622</v>
      </c>
      <c r="D20" s="67" t="s">
        <v>28</v>
      </c>
      <c r="E20" s="66">
        <v>3</v>
      </c>
      <c r="F20" s="37"/>
      <c r="G20" s="140" t="s">
        <v>26</v>
      </c>
      <c r="H20" s="141"/>
      <c r="I20" s="65">
        <v>3</v>
      </c>
      <c r="J20" s="64"/>
      <c r="K20" s="63" t="s">
        <v>25</v>
      </c>
      <c r="L20" s="62">
        <v>1</v>
      </c>
      <c r="M20" s="61">
        <v>2</v>
      </c>
      <c r="N20" s="61">
        <v>3</v>
      </c>
      <c r="O20" s="60">
        <v>4</v>
      </c>
      <c r="P20" s="142"/>
      <c r="Q20" s="59" t="s">
        <v>24</v>
      </c>
      <c r="R20" s="58" t="s">
        <v>23</v>
      </c>
    </row>
    <row r="21" spans="2:18" ht="18" customHeight="1">
      <c r="B21" s="57" t="str">
        <f>IF(H24="BYE","X","2-4")</f>
        <v>X</v>
      </c>
      <c r="C21" s="131"/>
      <c r="D21" s="48"/>
      <c r="E21" s="38">
        <f>E20</f>
        <v>3</v>
      </c>
      <c r="F21" s="37"/>
      <c r="G21" s="56">
        <v>1</v>
      </c>
      <c r="H21" s="145" t="s">
        <v>121</v>
      </c>
      <c r="I21" s="146"/>
      <c r="J21" s="146"/>
      <c r="K21" s="147"/>
      <c r="L21" s="55"/>
      <c r="M21" s="54">
        <v>3</v>
      </c>
      <c r="N21" s="54">
        <v>3</v>
      </c>
      <c r="O21" s="53"/>
      <c r="P21" s="143"/>
      <c r="Q21" s="52"/>
      <c r="R21" s="51">
        <v>1</v>
      </c>
    </row>
    <row r="22" spans="2:18" ht="18" customHeight="1">
      <c r="B22" s="50" t="s">
        <v>18</v>
      </c>
      <c r="C22" s="130">
        <f>C20</f>
        <v>42622</v>
      </c>
      <c r="D22" s="39" t="s">
        <v>22</v>
      </c>
      <c r="E22" s="38">
        <f>E20</f>
        <v>3</v>
      </c>
      <c r="F22" s="37"/>
      <c r="G22" s="47">
        <v>2</v>
      </c>
      <c r="H22" s="132" t="s">
        <v>110</v>
      </c>
      <c r="I22" s="133"/>
      <c r="J22" s="133"/>
      <c r="K22" s="134"/>
      <c r="L22" s="46">
        <v>0</v>
      </c>
      <c r="M22" s="44"/>
      <c r="N22" s="45">
        <v>3</v>
      </c>
      <c r="O22" s="43"/>
      <c r="P22" s="143"/>
      <c r="Q22" s="42"/>
      <c r="R22" s="41">
        <v>2</v>
      </c>
    </row>
    <row r="23" spans="2:18" ht="18" customHeight="1">
      <c r="B23" s="49" t="str">
        <f>IF(H24="BYE","X","3-4")</f>
        <v>X</v>
      </c>
      <c r="C23" s="131"/>
      <c r="D23" s="48"/>
      <c r="E23" s="38">
        <f>E20</f>
        <v>3</v>
      </c>
      <c r="F23" s="37"/>
      <c r="G23" s="47">
        <v>3</v>
      </c>
      <c r="H23" s="132" t="s">
        <v>122</v>
      </c>
      <c r="I23" s="133"/>
      <c r="J23" s="133"/>
      <c r="K23" s="134"/>
      <c r="L23" s="46">
        <v>0</v>
      </c>
      <c r="M23" s="45">
        <v>1</v>
      </c>
      <c r="N23" s="44"/>
      <c r="O23" s="43"/>
      <c r="P23" s="143"/>
      <c r="Q23" s="42"/>
      <c r="R23" s="41">
        <v>3</v>
      </c>
    </row>
    <row r="24" spans="2:18" ht="18" customHeight="1" thickBot="1">
      <c r="B24" s="40" t="str">
        <f>IF(H24="BYE","X","1-4")</f>
        <v>X</v>
      </c>
      <c r="C24" s="130">
        <f>C20</f>
        <v>42622</v>
      </c>
      <c r="D24" s="39" t="s">
        <v>20</v>
      </c>
      <c r="E24" s="38">
        <f>E20</f>
        <v>3</v>
      </c>
      <c r="F24" s="37"/>
      <c r="G24" s="36">
        <v>4</v>
      </c>
      <c r="H24" s="136" t="s">
        <v>67</v>
      </c>
      <c r="I24" s="137"/>
      <c r="J24" s="137"/>
      <c r="K24" s="138"/>
      <c r="L24" s="35"/>
      <c r="M24" s="34"/>
      <c r="N24" s="34"/>
      <c r="O24" s="33"/>
      <c r="P24" s="144"/>
      <c r="Q24" s="32"/>
      <c r="R24" s="31"/>
    </row>
    <row r="25" spans="2:18" ht="18" customHeight="1" thickBot="1">
      <c r="B25" s="30" t="s">
        <v>12</v>
      </c>
      <c r="C25" s="135"/>
      <c r="D25" s="29"/>
      <c r="E25" s="28">
        <f>E20</f>
        <v>3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6"/>
    </row>
    <row r="26" ht="18" customHeight="1" thickBot="1"/>
    <row r="27" spans="2:18" ht="18" customHeight="1" thickBot="1">
      <c r="B27" s="71"/>
      <c r="C27" s="61" t="s">
        <v>31</v>
      </c>
      <c r="D27" s="61" t="s">
        <v>30</v>
      </c>
      <c r="E27" s="58" t="s">
        <v>29</v>
      </c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69"/>
    </row>
    <row r="28" spans="2:18" ht="18" customHeight="1" thickBot="1">
      <c r="B28" s="68" t="s">
        <v>27</v>
      </c>
      <c r="C28" s="139">
        <v>42622</v>
      </c>
      <c r="D28" s="67" t="s">
        <v>28</v>
      </c>
      <c r="E28" s="66">
        <v>4</v>
      </c>
      <c r="F28" s="37"/>
      <c r="G28" s="140" t="s">
        <v>26</v>
      </c>
      <c r="H28" s="141"/>
      <c r="I28" s="65">
        <v>4</v>
      </c>
      <c r="J28" s="64"/>
      <c r="K28" s="63" t="s">
        <v>25</v>
      </c>
      <c r="L28" s="62">
        <v>1</v>
      </c>
      <c r="M28" s="61">
        <v>2</v>
      </c>
      <c r="N28" s="61">
        <v>3</v>
      </c>
      <c r="O28" s="60">
        <v>4</v>
      </c>
      <c r="P28" s="142"/>
      <c r="Q28" s="59" t="s">
        <v>24</v>
      </c>
      <c r="R28" s="58" t="s">
        <v>23</v>
      </c>
    </row>
    <row r="29" spans="2:18" ht="18" customHeight="1">
      <c r="B29" s="57" t="str">
        <f>IF(H32="BYE","X","2-4")</f>
        <v>X</v>
      </c>
      <c r="C29" s="131"/>
      <c r="D29" s="48"/>
      <c r="E29" s="38">
        <f>E28</f>
        <v>4</v>
      </c>
      <c r="F29" s="37"/>
      <c r="G29" s="56">
        <v>1</v>
      </c>
      <c r="H29" s="145" t="s">
        <v>104</v>
      </c>
      <c r="I29" s="146"/>
      <c r="J29" s="146"/>
      <c r="K29" s="147"/>
      <c r="L29" s="55"/>
      <c r="M29" s="54">
        <v>3</v>
      </c>
      <c r="N29" s="54">
        <v>3</v>
      </c>
      <c r="O29" s="53"/>
      <c r="P29" s="143"/>
      <c r="Q29" s="52"/>
      <c r="R29" s="51">
        <v>1</v>
      </c>
    </row>
    <row r="30" spans="2:18" ht="18" customHeight="1">
      <c r="B30" s="50" t="s">
        <v>18</v>
      </c>
      <c r="C30" s="130">
        <f>C28</f>
        <v>42622</v>
      </c>
      <c r="D30" s="39" t="s">
        <v>22</v>
      </c>
      <c r="E30" s="38">
        <f>E28</f>
        <v>4</v>
      </c>
      <c r="F30" s="37"/>
      <c r="G30" s="47">
        <v>2</v>
      </c>
      <c r="H30" s="132" t="s">
        <v>115</v>
      </c>
      <c r="I30" s="133"/>
      <c r="J30" s="133"/>
      <c r="K30" s="134"/>
      <c r="L30" s="46">
        <v>1</v>
      </c>
      <c r="M30" s="44"/>
      <c r="N30" s="45">
        <v>3</v>
      </c>
      <c r="O30" s="43"/>
      <c r="P30" s="143"/>
      <c r="Q30" s="42"/>
      <c r="R30" s="41">
        <v>2</v>
      </c>
    </row>
    <row r="31" spans="2:18" ht="18" customHeight="1">
      <c r="B31" s="49" t="str">
        <f>IF(H32="BYE","X","3-4")</f>
        <v>X</v>
      </c>
      <c r="C31" s="131"/>
      <c r="D31" s="48"/>
      <c r="E31" s="38">
        <f>E28</f>
        <v>4</v>
      </c>
      <c r="F31" s="37"/>
      <c r="G31" s="47">
        <v>3</v>
      </c>
      <c r="H31" s="132" t="s">
        <v>123</v>
      </c>
      <c r="I31" s="133"/>
      <c r="J31" s="133"/>
      <c r="K31" s="134"/>
      <c r="L31" s="46">
        <v>0</v>
      </c>
      <c r="M31" s="45">
        <v>0</v>
      </c>
      <c r="N31" s="44"/>
      <c r="O31" s="43"/>
      <c r="P31" s="143"/>
      <c r="Q31" s="42"/>
      <c r="R31" s="41">
        <v>3</v>
      </c>
    </row>
    <row r="32" spans="2:18" ht="18" customHeight="1" thickBot="1">
      <c r="B32" s="40" t="str">
        <f>IF(H32="BYE","X","1-4")</f>
        <v>X</v>
      </c>
      <c r="C32" s="130">
        <f>C28</f>
        <v>42622</v>
      </c>
      <c r="D32" s="39" t="s">
        <v>20</v>
      </c>
      <c r="E32" s="38">
        <f>E28</f>
        <v>4</v>
      </c>
      <c r="F32" s="37"/>
      <c r="G32" s="36">
        <v>4</v>
      </c>
      <c r="H32" s="136" t="s">
        <v>67</v>
      </c>
      <c r="I32" s="137"/>
      <c r="J32" s="137"/>
      <c r="K32" s="138"/>
      <c r="L32" s="35"/>
      <c r="M32" s="34"/>
      <c r="N32" s="34"/>
      <c r="O32" s="33"/>
      <c r="P32" s="144"/>
      <c r="Q32" s="32"/>
      <c r="R32" s="31"/>
    </row>
    <row r="33" spans="2:18" ht="18" customHeight="1" thickBot="1">
      <c r="B33" s="30" t="s">
        <v>12</v>
      </c>
      <c r="C33" s="135"/>
      <c r="D33" s="29"/>
      <c r="E33" s="28">
        <f>E28</f>
        <v>4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6"/>
    </row>
    <row r="34" ht="18" customHeight="1" thickBot="1"/>
    <row r="35" spans="2:18" ht="18" customHeight="1" thickBot="1">
      <c r="B35" s="71"/>
      <c r="C35" s="61" t="s">
        <v>31</v>
      </c>
      <c r="D35" s="61" t="s">
        <v>30</v>
      </c>
      <c r="E35" s="58" t="s">
        <v>29</v>
      </c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69"/>
    </row>
    <row r="36" spans="2:18" ht="18" customHeight="1" thickBot="1">
      <c r="B36" s="68" t="s">
        <v>27</v>
      </c>
      <c r="C36" s="139">
        <v>42622</v>
      </c>
      <c r="D36" s="67" t="s">
        <v>28</v>
      </c>
      <c r="E36" s="66">
        <v>5</v>
      </c>
      <c r="F36" s="37"/>
      <c r="G36" s="140" t="s">
        <v>26</v>
      </c>
      <c r="H36" s="141"/>
      <c r="I36" s="65">
        <v>5</v>
      </c>
      <c r="J36" s="64"/>
      <c r="K36" s="63" t="s">
        <v>25</v>
      </c>
      <c r="L36" s="62">
        <v>1</v>
      </c>
      <c r="M36" s="61">
        <v>2</v>
      </c>
      <c r="N36" s="61">
        <v>3</v>
      </c>
      <c r="O36" s="60">
        <v>4</v>
      </c>
      <c r="P36" s="142"/>
      <c r="Q36" s="59" t="s">
        <v>24</v>
      </c>
      <c r="R36" s="58" t="s">
        <v>23</v>
      </c>
    </row>
    <row r="37" spans="2:18" ht="18" customHeight="1">
      <c r="B37" s="57" t="str">
        <f>IF(H40="BYE","X","2-4")</f>
        <v>2-4</v>
      </c>
      <c r="C37" s="131"/>
      <c r="D37" s="48" t="s">
        <v>22</v>
      </c>
      <c r="E37" s="38">
        <f>E36</f>
        <v>5</v>
      </c>
      <c r="F37" s="37"/>
      <c r="G37" s="56">
        <v>1</v>
      </c>
      <c r="H37" s="145" t="s">
        <v>124</v>
      </c>
      <c r="I37" s="146"/>
      <c r="J37" s="146"/>
      <c r="K37" s="147"/>
      <c r="L37" s="55"/>
      <c r="M37" s="54">
        <v>3</v>
      </c>
      <c r="N37" s="54">
        <v>3</v>
      </c>
      <c r="O37" s="53">
        <v>3</v>
      </c>
      <c r="P37" s="143"/>
      <c r="Q37" s="52"/>
      <c r="R37" s="51">
        <v>1</v>
      </c>
    </row>
    <row r="38" spans="2:18" ht="18" customHeight="1">
      <c r="B38" s="50" t="s">
        <v>18</v>
      </c>
      <c r="C38" s="130">
        <f>C36</f>
        <v>42622</v>
      </c>
      <c r="D38" s="39" t="s">
        <v>20</v>
      </c>
      <c r="E38" s="38">
        <f>E36</f>
        <v>5</v>
      </c>
      <c r="F38" s="37"/>
      <c r="G38" s="47">
        <v>2</v>
      </c>
      <c r="H38" s="132" t="s">
        <v>114</v>
      </c>
      <c r="I38" s="133"/>
      <c r="J38" s="133"/>
      <c r="K38" s="134"/>
      <c r="L38" s="46">
        <v>0</v>
      </c>
      <c r="M38" s="44"/>
      <c r="N38" s="45">
        <v>3</v>
      </c>
      <c r="O38" s="43">
        <v>3</v>
      </c>
      <c r="P38" s="143"/>
      <c r="Q38" s="42"/>
      <c r="R38" s="41">
        <v>2</v>
      </c>
    </row>
    <row r="39" spans="2:18" ht="18" customHeight="1">
      <c r="B39" s="49" t="str">
        <f>IF(H40="BYE","X","3-4")</f>
        <v>3-4</v>
      </c>
      <c r="C39" s="131"/>
      <c r="D39" s="48" t="s">
        <v>17</v>
      </c>
      <c r="E39" s="38">
        <f>E36</f>
        <v>5</v>
      </c>
      <c r="F39" s="37"/>
      <c r="G39" s="47">
        <v>3</v>
      </c>
      <c r="H39" s="132" t="s">
        <v>113</v>
      </c>
      <c r="I39" s="133"/>
      <c r="J39" s="133"/>
      <c r="K39" s="134"/>
      <c r="L39" s="46">
        <v>0</v>
      </c>
      <c r="M39" s="45">
        <v>0</v>
      </c>
      <c r="N39" s="44"/>
      <c r="O39" s="43">
        <v>1</v>
      </c>
      <c r="P39" s="143"/>
      <c r="Q39" s="42"/>
      <c r="R39" s="41">
        <v>4</v>
      </c>
    </row>
    <row r="40" spans="2:18" ht="18" customHeight="1" thickBot="1">
      <c r="B40" s="40" t="str">
        <f>IF(H40="BYE","X","1-4")</f>
        <v>1-4</v>
      </c>
      <c r="C40" s="130">
        <f>C36</f>
        <v>42622</v>
      </c>
      <c r="D40" s="39" t="s">
        <v>15</v>
      </c>
      <c r="E40" s="38">
        <f>E36</f>
        <v>5</v>
      </c>
      <c r="F40" s="37"/>
      <c r="G40" s="36">
        <v>4</v>
      </c>
      <c r="H40" s="136" t="s">
        <v>125</v>
      </c>
      <c r="I40" s="137"/>
      <c r="J40" s="137"/>
      <c r="K40" s="138"/>
      <c r="L40" s="35">
        <v>0</v>
      </c>
      <c r="M40" s="34">
        <v>0</v>
      </c>
      <c r="N40" s="34">
        <v>3</v>
      </c>
      <c r="O40" s="33"/>
      <c r="P40" s="144"/>
      <c r="Q40" s="32"/>
      <c r="R40" s="31">
        <v>3</v>
      </c>
    </row>
    <row r="41" spans="2:18" ht="18" customHeight="1" thickBot="1">
      <c r="B41" s="30" t="s">
        <v>12</v>
      </c>
      <c r="C41" s="135"/>
      <c r="D41" s="29" t="s">
        <v>13</v>
      </c>
      <c r="E41" s="28">
        <f>E36</f>
        <v>5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ht="18" customHeight="1" thickBot="1"/>
    <row r="43" spans="2:18" ht="18" customHeight="1" thickBot="1">
      <c r="B43" s="71"/>
      <c r="C43" s="61" t="s">
        <v>31</v>
      </c>
      <c r="D43" s="61" t="s">
        <v>30</v>
      </c>
      <c r="E43" s="58" t="s">
        <v>29</v>
      </c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69"/>
    </row>
    <row r="44" spans="2:18" ht="18" customHeight="1" thickBot="1">
      <c r="B44" s="68" t="s">
        <v>27</v>
      </c>
      <c r="C44" s="139">
        <v>42622</v>
      </c>
      <c r="D44" s="67" t="s">
        <v>28</v>
      </c>
      <c r="E44" s="66">
        <v>6</v>
      </c>
      <c r="F44" s="37"/>
      <c r="G44" s="140" t="s">
        <v>26</v>
      </c>
      <c r="H44" s="141"/>
      <c r="I44" s="65">
        <v>6</v>
      </c>
      <c r="J44" s="64"/>
      <c r="K44" s="63" t="s">
        <v>25</v>
      </c>
      <c r="L44" s="62">
        <v>1</v>
      </c>
      <c r="M44" s="61">
        <v>2</v>
      </c>
      <c r="N44" s="61">
        <v>3</v>
      </c>
      <c r="O44" s="60">
        <v>4</v>
      </c>
      <c r="P44" s="142"/>
      <c r="Q44" s="59" t="s">
        <v>24</v>
      </c>
      <c r="R44" s="58" t="s">
        <v>23</v>
      </c>
    </row>
    <row r="45" spans="2:18" ht="18" customHeight="1">
      <c r="B45" s="57" t="str">
        <f>IF(H48="BYE","X","2-4")</f>
        <v>2-4</v>
      </c>
      <c r="C45" s="131"/>
      <c r="D45" s="48" t="s">
        <v>22</v>
      </c>
      <c r="E45" s="38">
        <f>E44</f>
        <v>6</v>
      </c>
      <c r="F45" s="37"/>
      <c r="G45" s="56">
        <v>1</v>
      </c>
      <c r="H45" s="145" t="s">
        <v>109</v>
      </c>
      <c r="I45" s="146"/>
      <c r="J45" s="146"/>
      <c r="K45" s="147"/>
      <c r="L45" s="55"/>
      <c r="M45" s="54">
        <v>3</v>
      </c>
      <c r="N45" s="54">
        <v>3</v>
      </c>
      <c r="O45" s="53">
        <v>3</v>
      </c>
      <c r="P45" s="143"/>
      <c r="Q45" s="52"/>
      <c r="R45" s="51">
        <v>1</v>
      </c>
    </row>
    <row r="46" spans="2:18" ht="18" customHeight="1">
      <c r="B46" s="50" t="s">
        <v>18</v>
      </c>
      <c r="C46" s="130">
        <f>C44</f>
        <v>42622</v>
      </c>
      <c r="D46" s="39" t="s">
        <v>20</v>
      </c>
      <c r="E46" s="38">
        <f>E44</f>
        <v>6</v>
      </c>
      <c r="F46" s="37"/>
      <c r="G46" s="47">
        <v>2</v>
      </c>
      <c r="H46" s="132" t="s">
        <v>126</v>
      </c>
      <c r="I46" s="133"/>
      <c r="J46" s="133"/>
      <c r="K46" s="134"/>
      <c r="L46" s="46">
        <v>0</v>
      </c>
      <c r="M46" s="44"/>
      <c r="N46" s="45">
        <v>3</v>
      </c>
      <c r="O46" s="43">
        <v>3</v>
      </c>
      <c r="P46" s="143"/>
      <c r="Q46" s="42"/>
      <c r="R46" s="41">
        <v>2</v>
      </c>
    </row>
    <row r="47" spans="2:18" ht="18" customHeight="1">
      <c r="B47" s="49" t="str">
        <f>IF(H48="BYE","X","3-4")</f>
        <v>3-4</v>
      </c>
      <c r="C47" s="131"/>
      <c r="D47" s="48" t="s">
        <v>17</v>
      </c>
      <c r="E47" s="38">
        <f>E44</f>
        <v>6</v>
      </c>
      <c r="F47" s="37"/>
      <c r="G47" s="47">
        <v>3</v>
      </c>
      <c r="H47" s="132" t="s">
        <v>127</v>
      </c>
      <c r="I47" s="133"/>
      <c r="J47" s="133"/>
      <c r="K47" s="134"/>
      <c r="L47" s="46">
        <v>0</v>
      </c>
      <c r="M47" s="45">
        <v>2</v>
      </c>
      <c r="N47" s="44"/>
      <c r="O47" s="43">
        <v>3</v>
      </c>
      <c r="P47" s="143"/>
      <c r="Q47" s="42"/>
      <c r="R47" s="41">
        <v>3</v>
      </c>
    </row>
    <row r="48" spans="2:18" ht="18" customHeight="1" thickBot="1">
      <c r="B48" s="40" t="str">
        <f>IF(H48="BYE","X","1-4")</f>
        <v>1-4</v>
      </c>
      <c r="C48" s="130">
        <f>C44</f>
        <v>42622</v>
      </c>
      <c r="D48" s="39" t="s">
        <v>15</v>
      </c>
      <c r="E48" s="38">
        <f>E44</f>
        <v>6</v>
      </c>
      <c r="F48" s="37"/>
      <c r="G48" s="36">
        <v>4</v>
      </c>
      <c r="H48" s="136" t="s">
        <v>111</v>
      </c>
      <c r="I48" s="137"/>
      <c r="J48" s="137"/>
      <c r="K48" s="138"/>
      <c r="L48" s="35">
        <v>0</v>
      </c>
      <c r="M48" s="34">
        <v>0</v>
      </c>
      <c r="N48" s="34">
        <v>0</v>
      </c>
      <c r="O48" s="33"/>
      <c r="P48" s="144"/>
      <c r="Q48" s="32"/>
      <c r="R48" s="31">
        <v>4</v>
      </c>
    </row>
    <row r="49" spans="2:18" ht="18" customHeight="1" thickBot="1">
      <c r="B49" s="30" t="s">
        <v>12</v>
      </c>
      <c r="C49" s="135"/>
      <c r="D49" s="29" t="s">
        <v>13</v>
      </c>
      <c r="E49" s="28">
        <f>E44</f>
        <v>6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ht="18" customHeight="1" thickBot="1"/>
    <row r="51" spans="2:18" ht="18" customHeight="1" thickBot="1">
      <c r="B51" s="71"/>
      <c r="C51" s="61" t="s">
        <v>31</v>
      </c>
      <c r="D51" s="61" t="s">
        <v>30</v>
      </c>
      <c r="E51" s="58" t="s">
        <v>29</v>
      </c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69"/>
    </row>
    <row r="52" spans="2:18" ht="18" customHeight="1" thickBot="1">
      <c r="B52" s="68" t="s">
        <v>27</v>
      </c>
      <c r="C52" s="194"/>
      <c r="D52" s="67"/>
      <c r="E52" s="66"/>
      <c r="F52" s="37"/>
      <c r="G52" s="140" t="s">
        <v>26</v>
      </c>
      <c r="H52" s="195"/>
      <c r="I52" s="65">
        <v>7</v>
      </c>
      <c r="J52" s="64"/>
      <c r="K52" s="63" t="s">
        <v>25</v>
      </c>
      <c r="L52" s="62">
        <v>1</v>
      </c>
      <c r="M52" s="61">
        <v>2</v>
      </c>
      <c r="N52" s="61">
        <v>3</v>
      </c>
      <c r="O52" s="60">
        <v>4</v>
      </c>
      <c r="P52" s="142"/>
      <c r="Q52" s="59" t="s">
        <v>24</v>
      </c>
      <c r="R52" s="58" t="s">
        <v>23</v>
      </c>
    </row>
    <row r="53" spans="2:18" ht="18" customHeight="1">
      <c r="B53" s="57" t="str">
        <f>IF(H56="BYE","X","2-4")</f>
        <v>2-4</v>
      </c>
      <c r="C53" s="131"/>
      <c r="D53" s="48"/>
      <c r="E53" s="38">
        <f>E52</f>
        <v>0</v>
      </c>
      <c r="F53" s="37"/>
      <c r="G53" s="56">
        <v>1</v>
      </c>
      <c r="H53" s="145"/>
      <c r="I53" s="146"/>
      <c r="J53" s="146"/>
      <c r="K53" s="147"/>
      <c r="L53" s="55"/>
      <c r="M53" s="54"/>
      <c r="N53" s="54"/>
      <c r="O53" s="53"/>
      <c r="P53" s="143"/>
      <c r="Q53" s="52"/>
      <c r="R53" s="51"/>
    </row>
    <row r="54" spans="2:18" ht="18" customHeight="1">
      <c r="B54" s="50" t="s">
        <v>18</v>
      </c>
      <c r="C54" s="130">
        <f>C52</f>
        <v>0</v>
      </c>
      <c r="D54" s="39"/>
      <c r="E54" s="38">
        <f>E52</f>
        <v>0</v>
      </c>
      <c r="F54" s="37"/>
      <c r="G54" s="47">
        <v>2</v>
      </c>
      <c r="H54" s="132"/>
      <c r="I54" s="133"/>
      <c r="J54" s="133"/>
      <c r="K54" s="134"/>
      <c r="L54" s="46"/>
      <c r="M54" s="44"/>
      <c r="N54" s="45"/>
      <c r="O54" s="43"/>
      <c r="P54" s="143"/>
      <c r="Q54" s="42"/>
      <c r="R54" s="41"/>
    </row>
    <row r="55" spans="2:18" ht="18" customHeight="1">
      <c r="B55" s="49" t="str">
        <f>IF(H56="BYE","X","3-4")</f>
        <v>3-4</v>
      </c>
      <c r="C55" s="131"/>
      <c r="D55" s="48"/>
      <c r="E55" s="38">
        <f>E52</f>
        <v>0</v>
      </c>
      <c r="F55" s="37"/>
      <c r="G55" s="47">
        <v>3</v>
      </c>
      <c r="H55" s="132"/>
      <c r="I55" s="133"/>
      <c r="J55" s="133"/>
      <c r="K55" s="134"/>
      <c r="L55" s="46"/>
      <c r="M55" s="45"/>
      <c r="N55" s="44"/>
      <c r="O55" s="43"/>
      <c r="P55" s="143"/>
      <c r="Q55" s="42"/>
      <c r="R55" s="41"/>
    </row>
    <row r="56" spans="2:18" ht="18" customHeight="1" thickBot="1">
      <c r="B56" s="40" t="str">
        <f>IF(H56="BYE","X","1-4")</f>
        <v>1-4</v>
      </c>
      <c r="C56" s="130">
        <f>C52</f>
        <v>0</v>
      </c>
      <c r="D56" s="39"/>
      <c r="E56" s="38">
        <f>E52</f>
        <v>0</v>
      </c>
      <c r="F56" s="37"/>
      <c r="G56" s="36">
        <v>4</v>
      </c>
      <c r="H56" s="136"/>
      <c r="I56" s="137"/>
      <c r="J56" s="137"/>
      <c r="K56" s="138"/>
      <c r="L56" s="35"/>
      <c r="M56" s="34"/>
      <c r="N56" s="34"/>
      <c r="O56" s="33"/>
      <c r="P56" s="144"/>
      <c r="Q56" s="32"/>
      <c r="R56" s="31"/>
    </row>
    <row r="57" spans="2:18" ht="18" customHeight="1" thickBot="1">
      <c r="B57" s="30" t="s">
        <v>12</v>
      </c>
      <c r="C57" s="135"/>
      <c r="D57" s="29"/>
      <c r="E57" s="28">
        <f>E52</f>
        <v>0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6"/>
    </row>
    <row r="58" ht="18" customHeight="1" thickBot="1"/>
    <row r="59" spans="2:18" ht="18" customHeight="1" thickBot="1">
      <c r="B59" s="71"/>
      <c r="C59" s="61" t="s">
        <v>31</v>
      </c>
      <c r="D59" s="61" t="s">
        <v>30</v>
      </c>
      <c r="E59" s="58" t="s">
        <v>29</v>
      </c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69"/>
    </row>
    <row r="60" spans="2:18" ht="18" customHeight="1" thickBot="1">
      <c r="B60" s="68" t="s">
        <v>27</v>
      </c>
      <c r="C60" s="194"/>
      <c r="D60" s="67"/>
      <c r="E60" s="66"/>
      <c r="F60" s="37"/>
      <c r="G60" s="140" t="s">
        <v>26</v>
      </c>
      <c r="H60" s="195"/>
      <c r="I60" s="65">
        <v>8</v>
      </c>
      <c r="J60" s="64"/>
      <c r="K60" s="63" t="s">
        <v>25</v>
      </c>
      <c r="L60" s="62">
        <v>1</v>
      </c>
      <c r="M60" s="61">
        <v>2</v>
      </c>
      <c r="N60" s="61">
        <v>3</v>
      </c>
      <c r="O60" s="60">
        <v>4</v>
      </c>
      <c r="P60" s="142"/>
      <c r="Q60" s="59" t="s">
        <v>24</v>
      </c>
      <c r="R60" s="58" t="s">
        <v>23</v>
      </c>
    </row>
    <row r="61" spans="2:18" ht="18" customHeight="1">
      <c r="B61" s="57" t="str">
        <f>IF(H64="BYE","X","2-4")</f>
        <v>2-4</v>
      </c>
      <c r="C61" s="131"/>
      <c r="D61" s="48"/>
      <c r="E61" s="38">
        <f>E60</f>
        <v>0</v>
      </c>
      <c r="F61" s="37"/>
      <c r="G61" s="56">
        <v>1</v>
      </c>
      <c r="H61" s="145"/>
      <c r="I61" s="146"/>
      <c r="J61" s="146"/>
      <c r="K61" s="147"/>
      <c r="L61" s="55"/>
      <c r="M61" s="54"/>
      <c r="N61" s="54"/>
      <c r="O61" s="53"/>
      <c r="P61" s="143"/>
      <c r="Q61" s="52"/>
      <c r="R61" s="51"/>
    </row>
    <row r="62" spans="2:18" ht="18" customHeight="1">
      <c r="B62" s="50" t="s">
        <v>18</v>
      </c>
      <c r="C62" s="130">
        <f>C60</f>
        <v>0</v>
      </c>
      <c r="D62" s="39"/>
      <c r="E62" s="38">
        <f>E60</f>
        <v>0</v>
      </c>
      <c r="F62" s="37"/>
      <c r="G62" s="47">
        <v>2</v>
      </c>
      <c r="H62" s="132"/>
      <c r="I62" s="133"/>
      <c r="J62" s="133"/>
      <c r="K62" s="134"/>
      <c r="L62" s="46"/>
      <c r="M62" s="44"/>
      <c r="N62" s="45"/>
      <c r="O62" s="43"/>
      <c r="P62" s="143"/>
      <c r="Q62" s="42"/>
      <c r="R62" s="41"/>
    </row>
    <row r="63" spans="2:18" ht="18" customHeight="1">
      <c r="B63" s="49" t="str">
        <f>IF(H64="BYE","X","3-4")</f>
        <v>3-4</v>
      </c>
      <c r="C63" s="131"/>
      <c r="D63" s="48"/>
      <c r="E63" s="38">
        <f>E60</f>
        <v>0</v>
      </c>
      <c r="F63" s="37"/>
      <c r="G63" s="47">
        <v>3</v>
      </c>
      <c r="H63" s="132"/>
      <c r="I63" s="133"/>
      <c r="J63" s="133"/>
      <c r="K63" s="134"/>
      <c r="L63" s="46"/>
      <c r="M63" s="45"/>
      <c r="N63" s="44"/>
      <c r="O63" s="43"/>
      <c r="P63" s="143"/>
      <c r="Q63" s="42"/>
      <c r="R63" s="41"/>
    </row>
    <row r="64" spans="2:18" ht="18" customHeight="1" thickBot="1">
      <c r="B64" s="40" t="str">
        <f>IF(H64="BYE","X","1-4")</f>
        <v>1-4</v>
      </c>
      <c r="C64" s="130">
        <f>C60</f>
        <v>0</v>
      </c>
      <c r="D64" s="39"/>
      <c r="E64" s="38">
        <f>E60</f>
        <v>0</v>
      </c>
      <c r="F64" s="37"/>
      <c r="G64" s="36">
        <v>4</v>
      </c>
      <c r="H64" s="136"/>
      <c r="I64" s="137"/>
      <c r="J64" s="137"/>
      <c r="K64" s="138"/>
      <c r="L64" s="35"/>
      <c r="M64" s="34"/>
      <c r="N64" s="34"/>
      <c r="O64" s="33"/>
      <c r="P64" s="144"/>
      <c r="Q64" s="32"/>
      <c r="R64" s="31"/>
    </row>
    <row r="65" spans="2:18" ht="18" customHeight="1" thickBot="1">
      <c r="B65" s="30" t="s">
        <v>12</v>
      </c>
      <c r="C65" s="135"/>
      <c r="D65" s="29"/>
      <c r="E65" s="28">
        <f>E60</f>
        <v>0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6"/>
    </row>
    <row r="66" ht="18" customHeight="1" thickBot="1"/>
    <row r="67" spans="2:18" ht="18" customHeight="1" thickBot="1">
      <c r="B67" s="71"/>
      <c r="C67" s="61" t="s">
        <v>31</v>
      </c>
      <c r="D67" s="61" t="s">
        <v>30</v>
      </c>
      <c r="E67" s="58" t="s">
        <v>29</v>
      </c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69"/>
    </row>
    <row r="68" spans="2:18" ht="18" customHeight="1" thickBot="1">
      <c r="B68" s="68" t="s">
        <v>27</v>
      </c>
      <c r="C68" s="194"/>
      <c r="D68" s="67"/>
      <c r="E68" s="66"/>
      <c r="F68" s="37"/>
      <c r="G68" s="140" t="s">
        <v>26</v>
      </c>
      <c r="H68" s="195"/>
      <c r="I68" s="65">
        <v>9</v>
      </c>
      <c r="J68" s="64"/>
      <c r="K68" s="63" t="s">
        <v>25</v>
      </c>
      <c r="L68" s="62">
        <v>1</v>
      </c>
      <c r="M68" s="61">
        <v>2</v>
      </c>
      <c r="N68" s="61">
        <v>3</v>
      </c>
      <c r="O68" s="60">
        <v>4</v>
      </c>
      <c r="P68" s="142"/>
      <c r="Q68" s="59" t="s">
        <v>24</v>
      </c>
      <c r="R68" s="58" t="s">
        <v>23</v>
      </c>
    </row>
    <row r="69" spans="2:18" ht="18" customHeight="1">
      <c r="B69" s="57" t="str">
        <f>IF(H72="BYE","X","2-4")</f>
        <v>2-4</v>
      </c>
      <c r="C69" s="131"/>
      <c r="D69" s="48"/>
      <c r="E69" s="38">
        <f>E68</f>
        <v>0</v>
      </c>
      <c r="F69" s="37"/>
      <c r="G69" s="56">
        <v>1</v>
      </c>
      <c r="H69" s="145"/>
      <c r="I69" s="146"/>
      <c r="J69" s="146"/>
      <c r="K69" s="147"/>
      <c r="L69" s="55"/>
      <c r="M69" s="54"/>
      <c r="N69" s="54"/>
      <c r="O69" s="53"/>
      <c r="P69" s="143"/>
      <c r="Q69" s="52"/>
      <c r="R69" s="51"/>
    </row>
    <row r="70" spans="2:18" ht="18" customHeight="1">
      <c r="B70" s="50" t="s">
        <v>18</v>
      </c>
      <c r="C70" s="130">
        <f>C68</f>
        <v>0</v>
      </c>
      <c r="D70" s="39"/>
      <c r="E70" s="38">
        <f>E68</f>
        <v>0</v>
      </c>
      <c r="F70" s="37"/>
      <c r="G70" s="47">
        <v>2</v>
      </c>
      <c r="H70" s="132"/>
      <c r="I70" s="133"/>
      <c r="J70" s="133"/>
      <c r="K70" s="134"/>
      <c r="L70" s="46"/>
      <c r="M70" s="44"/>
      <c r="N70" s="45"/>
      <c r="O70" s="43"/>
      <c r="P70" s="143"/>
      <c r="Q70" s="42"/>
      <c r="R70" s="41"/>
    </row>
    <row r="71" spans="2:18" ht="18" customHeight="1">
      <c r="B71" s="49" t="str">
        <f>IF(H72="BYE","X","3-4")</f>
        <v>3-4</v>
      </c>
      <c r="C71" s="131"/>
      <c r="D71" s="48"/>
      <c r="E71" s="38">
        <f>E68</f>
        <v>0</v>
      </c>
      <c r="F71" s="37"/>
      <c r="G71" s="47">
        <v>3</v>
      </c>
      <c r="H71" s="132"/>
      <c r="I71" s="133"/>
      <c r="J71" s="133"/>
      <c r="K71" s="134"/>
      <c r="L71" s="46"/>
      <c r="M71" s="45"/>
      <c r="N71" s="44"/>
      <c r="O71" s="43"/>
      <c r="P71" s="143"/>
      <c r="Q71" s="42"/>
      <c r="R71" s="41"/>
    </row>
    <row r="72" spans="2:18" ht="18" customHeight="1" thickBot="1">
      <c r="B72" s="40" t="str">
        <f>IF(H72="BYE","X","1-4")</f>
        <v>1-4</v>
      </c>
      <c r="C72" s="130">
        <f>C68</f>
        <v>0</v>
      </c>
      <c r="D72" s="39"/>
      <c r="E72" s="38">
        <f>E68</f>
        <v>0</v>
      </c>
      <c r="F72" s="37"/>
      <c r="G72" s="36">
        <v>4</v>
      </c>
      <c r="H72" s="136"/>
      <c r="I72" s="137"/>
      <c r="J72" s="137"/>
      <c r="K72" s="138"/>
      <c r="L72" s="35"/>
      <c r="M72" s="34"/>
      <c r="N72" s="34"/>
      <c r="O72" s="33"/>
      <c r="P72" s="144"/>
      <c r="Q72" s="32"/>
      <c r="R72" s="31"/>
    </row>
    <row r="73" spans="2:18" ht="18" customHeight="1" thickBot="1">
      <c r="B73" s="30" t="s">
        <v>12</v>
      </c>
      <c r="C73" s="135"/>
      <c r="D73" s="29"/>
      <c r="E73" s="28">
        <f>E68</f>
        <v>0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6"/>
    </row>
    <row r="74" ht="18" customHeight="1" thickBot="1"/>
    <row r="75" spans="2:18" ht="18" customHeight="1" thickBot="1">
      <c r="B75" s="71"/>
      <c r="C75" s="61" t="s">
        <v>31</v>
      </c>
      <c r="D75" s="61" t="s">
        <v>30</v>
      </c>
      <c r="E75" s="58" t="s">
        <v>29</v>
      </c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69"/>
    </row>
    <row r="76" spans="2:18" ht="18" customHeight="1" thickBot="1">
      <c r="B76" s="68" t="s">
        <v>27</v>
      </c>
      <c r="C76" s="194"/>
      <c r="D76" s="67"/>
      <c r="E76" s="66"/>
      <c r="F76" s="37"/>
      <c r="G76" s="140" t="s">
        <v>26</v>
      </c>
      <c r="H76" s="195"/>
      <c r="I76" s="65">
        <v>10</v>
      </c>
      <c r="J76" s="64"/>
      <c r="K76" s="63" t="s">
        <v>25</v>
      </c>
      <c r="L76" s="62">
        <v>1</v>
      </c>
      <c r="M76" s="61">
        <v>2</v>
      </c>
      <c r="N76" s="61">
        <v>3</v>
      </c>
      <c r="O76" s="60">
        <v>4</v>
      </c>
      <c r="P76" s="142"/>
      <c r="Q76" s="59" t="s">
        <v>24</v>
      </c>
      <c r="R76" s="58" t="s">
        <v>23</v>
      </c>
    </row>
    <row r="77" spans="2:18" ht="18" customHeight="1">
      <c r="B77" s="57" t="str">
        <f>IF(H80="BYE","X","2-4")</f>
        <v>2-4</v>
      </c>
      <c r="C77" s="131"/>
      <c r="D77" s="48"/>
      <c r="E77" s="38">
        <f>E76</f>
        <v>0</v>
      </c>
      <c r="F77" s="37"/>
      <c r="G77" s="56">
        <v>1</v>
      </c>
      <c r="H77" s="145"/>
      <c r="I77" s="146"/>
      <c r="J77" s="146"/>
      <c r="K77" s="147"/>
      <c r="L77" s="55"/>
      <c r="M77" s="54"/>
      <c r="N77" s="54"/>
      <c r="O77" s="53"/>
      <c r="P77" s="143"/>
      <c r="Q77" s="52"/>
      <c r="R77" s="51"/>
    </row>
    <row r="78" spans="2:18" ht="18" customHeight="1">
      <c r="B78" s="50" t="s">
        <v>18</v>
      </c>
      <c r="C78" s="130">
        <f>C76</f>
        <v>0</v>
      </c>
      <c r="D78" s="39"/>
      <c r="E78" s="38">
        <f>E76</f>
        <v>0</v>
      </c>
      <c r="F78" s="37"/>
      <c r="G78" s="47">
        <v>2</v>
      </c>
      <c r="H78" s="132"/>
      <c r="I78" s="133"/>
      <c r="J78" s="133"/>
      <c r="K78" s="134"/>
      <c r="L78" s="46"/>
      <c r="M78" s="44"/>
      <c r="N78" s="45"/>
      <c r="O78" s="43"/>
      <c r="P78" s="143"/>
      <c r="Q78" s="42"/>
      <c r="R78" s="41"/>
    </row>
    <row r="79" spans="2:18" ht="18" customHeight="1">
      <c r="B79" s="49" t="str">
        <f>IF(H80="BYE","X","3-4")</f>
        <v>3-4</v>
      </c>
      <c r="C79" s="131"/>
      <c r="D79" s="48"/>
      <c r="E79" s="38">
        <f>E76</f>
        <v>0</v>
      </c>
      <c r="F79" s="37"/>
      <c r="G79" s="47">
        <v>3</v>
      </c>
      <c r="H79" s="132"/>
      <c r="I79" s="133"/>
      <c r="J79" s="133"/>
      <c r="K79" s="134"/>
      <c r="L79" s="46"/>
      <c r="M79" s="45"/>
      <c r="N79" s="44"/>
      <c r="O79" s="43"/>
      <c r="P79" s="143"/>
      <c r="Q79" s="42"/>
      <c r="R79" s="41"/>
    </row>
    <row r="80" spans="2:18" ht="18" customHeight="1" thickBot="1">
      <c r="B80" s="40" t="str">
        <f>IF(H80="BYE","X","1-4")</f>
        <v>1-4</v>
      </c>
      <c r="C80" s="130">
        <f>C76</f>
        <v>0</v>
      </c>
      <c r="D80" s="39"/>
      <c r="E80" s="38">
        <f>E76</f>
        <v>0</v>
      </c>
      <c r="F80" s="37"/>
      <c r="G80" s="36">
        <v>4</v>
      </c>
      <c r="H80" s="136"/>
      <c r="I80" s="137"/>
      <c r="J80" s="137"/>
      <c r="K80" s="138"/>
      <c r="L80" s="35"/>
      <c r="M80" s="34"/>
      <c r="N80" s="34"/>
      <c r="O80" s="33"/>
      <c r="P80" s="144"/>
      <c r="Q80" s="32"/>
      <c r="R80" s="31"/>
    </row>
    <row r="81" spans="2:18" ht="18" customHeight="1" thickBot="1">
      <c r="B81" s="30" t="s">
        <v>12</v>
      </c>
      <c r="C81" s="135"/>
      <c r="D81" s="29"/>
      <c r="E81" s="28">
        <f>E76</f>
        <v>0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6"/>
    </row>
    <row r="82" ht="18" customHeight="1" thickBot="1"/>
    <row r="83" spans="2:18" ht="18" customHeight="1" thickBot="1">
      <c r="B83" s="71"/>
      <c r="C83" s="61" t="s">
        <v>31</v>
      </c>
      <c r="D83" s="61" t="s">
        <v>30</v>
      </c>
      <c r="E83" s="58" t="s">
        <v>29</v>
      </c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69"/>
    </row>
    <row r="84" spans="2:18" ht="18" customHeight="1" thickBot="1">
      <c r="B84" s="68" t="s">
        <v>27</v>
      </c>
      <c r="C84" s="194"/>
      <c r="D84" s="67"/>
      <c r="E84" s="66"/>
      <c r="F84" s="37"/>
      <c r="G84" s="140" t="s">
        <v>26</v>
      </c>
      <c r="H84" s="195"/>
      <c r="I84" s="65">
        <v>11</v>
      </c>
      <c r="J84" s="64"/>
      <c r="K84" s="63" t="s">
        <v>25</v>
      </c>
      <c r="L84" s="62">
        <v>1</v>
      </c>
      <c r="M84" s="61">
        <v>2</v>
      </c>
      <c r="N84" s="61">
        <v>3</v>
      </c>
      <c r="O84" s="60">
        <v>4</v>
      </c>
      <c r="P84" s="142"/>
      <c r="Q84" s="59" t="s">
        <v>24</v>
      </c>
      <c r="R84" s="58" t="s">
        <v>23</v>
      </c>
    </row>
    <row r="85" spans="2:18" ht="18" customHeight="1">
      <c r="B85" s="57" t="str">
        <f>IF(H88="BYE","X","2-4")</f>
        <v>2-4</v>
      </c>
      <c r="C85" s="131"/>
      <c r="D85" s="48"/>
      <c r="E85" s="38">
        <f>E84</f>
        <v>0</v>
      </c>
      <c r="F85" s="37"/>
      <c r="G85" s="56">
        <v>1</v>
      </c>
      <c r="H85" s="145"/>
      <c r="I85" s="146"/>
      <c r="J85" s="146"/>
      <c r="K85" s="147"/>
      <c r="L85" s="55"/>
      <c r="M85" s="54"/>
      <c r="N85" s="54"/>
      <c r="O85" s="53"/>
      <c r="P85" s="143"/>
      <c r="Q85" s="52"/>
      <c r="R85" s="51"/>
    </row>
    <row r="86" spans="2:18" ht="18" customHeight="1">
      <c r="B86" s="50" t="s">
        <v>18</v>
      </c>
      <c r="C86" s="130">
        <f>C84</f>
        <v>0</v>
      </c>
      <c r="D86" s="39"/>
      <c r="E86" s="38">
        <f>E84</f>
        <v>0</v>
      </c>
      <c r="F86" s="37"/>
      <c r="G86" s="47">
        <v>2</v>
      </c>
      <c r="H86" s="132"/>
      <c r="I86" s="133"/>
      <c r="J86" s="133"/>
      <c r="K86" s="134"/>
      <c r="L86" s="46"/>
      <c r="M86" s="44"/>
      <c r="N86" s="45"/>
      <c r="O86" s="43"/>
      <c r="P86" s="143"/>
      <c r="Q86" s="42"/>
      <c r="R86" s="41"/>
    </row>
    <row r="87" spans="2:18" ht="18" customHeight="1">
      <c r="B87" s="49" t="str">
        <f>IF(H88="BYE","X","3-4")</f>
        <v>3-4</v>
      </c>
      <c r="C87" s="131"/>
      <c r="D87" s="48"/>
      <c r="E87" s="38">
        <f>E84</f>
        <v>0</v>
      </c>
      <c r="F87" s="37"/>
      <c r="G87" s="47">
        <v>3</v>
      </c>
      <c r="H87" s="132"/>
      <c r="I87" s="133"/>
      <c r="J87" s="133"/>
      <c r="K87" s="134"/>
      <c r="L87" s="46"/>
      <c r="M87" s="45"/>
      <c r="N87" s="44"/>
      <c r="O87" s="43"/>
      <c r="P87" s="143"/>
      <c r="Q87" s="42"/>
      <c r="R87" s="41"/>
    </row>
    <row r="88" spans="2:18" ht="18" customHeight="1" thickBot="1">
      <c r="B88" s="40" t="str">
        <f>IF(H88="BYE","X","1-4")</f>
        <v>1-4</v>
      </c>
      <c r="C88" s="130">
        <f>C84</f>
        <v>0</v>
      </c>
      <c r="D88" s="39"/>
      <c r="E88" s="38">
        <f>E84</f>
        <v>0</v>
      </c>
      <c r="F88" s="37"/>
      <c r="G88" s="36">
        <v>4</v>
      </c>
      <c r="H88" s="136"/>
      <c r="I88" s="137"/>
      <c r="J88" s="137"/>
      <c r="K88" s="138"/>
      <c r="L88" s="35"/>
      <c r="M88" s="34"/>
      <c r="N88" s="34"/>
      <c r="O88" s="33"/>
      <c r="P88" s="144"/>
      <c r="Q88" s="32"/>
      <c r="R88" s="31"/>
    </row>
    <row r="89" spans="2:18" ht="18" customHeight="1" thickBot="1">
      <c r="B89" s="30" t="s">
        <v>12</v>
      </c>
      <c r="C89" s="135"/>
      <c r="D89" s="29"/>
      <c r="E89" s="28">
        <f>E84</f>
        <v>0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6"/>
    </row>
    <row r="90" ht="18" customHeight="1" thickBot="1"/>
    <row r="91" spans="2:18" ht="18" customHeight="1" thickBot="1">
      <c r="B91" s="71"/>
      <c r="C91" s="61" t="s">
        <v>31</v>
      </c>
      <c r="D91" s="61" t="s">
        <v>30</v>
      </c>
      <c r="E91" s="58" t="s">
        <v>29</v>
      </c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69"/>
    </row>
    <row r="92" spans="2:18" ht="18" customHeight="1" thickBot="1">
      <c r="B92" s="68" t="s">
        <v>27</v>
      </c>
      <c r="C92" s="194"/>
      <c r="D92" s="67"/>
      <c r="E92" s="66"/>
      <c r="F92" s="37"/>
      <c r="G92" s="140" t="s">
        <v>26</v>
      </c>
      <c r="H92" s="195"/>
      <c r="I92" s="65">
        <v>12</v>
      </c>
      <c r="J92" s="64"/>
      <c r="K92" s="63" t="s">
        <v>25</v>
      </c>
      <c r="L92" s="62">
        <v>1</v>
      </c>
      <c r="M92" s="61">
        <v>2</v>
      </c>
      <c r="N92" s="61">
        <v>3</v>
      </c>
      <c r="O92" s="60">
        <v>4</v>
      </c>
      <c r="P92" s="142"/>
      <c r="Q92" s="59" t="s">
        <v>24</v>
      </c>
      <c r="R92" s="58" t="s">
        <v>23</v>
      </c>
    </row>
    <row r="93" spans="2:18" ht="18" customHeight="1">
      <c r="B93" s="57" t="str">
        <f>IF(H96="BYE","X","2-4")</f>
        <v>2-4</v>
      </c>
      <c r="C93" s="131"/>
      <c r="D93" s="48"/>
      <c r="E93" s="38">
        <f>E92</f>
        <v>0</v>
      </c>
      <c r="F93" s="37"/>
      <c r="G93" s="56">
        <v>1</v>
      </c>
      <c r="H93" s="145"/>
      <c r="I93" s="146"/>
      <c r="J93" s="146"/>
      <c r="K93" s="147"/>
      <c r="L93" s="55"/>
      <c r="M93" s="54"/>
      <c r="N93" s="54"/>
      <c r="O93" s="53"/>
      <c r="P93" s="143"/>
      <c r="Q93" s="52"/>
      <c r="R93" s="51"/>
    </row>
    <row r="94" spans="2:18" ht="18" customHeight="1">
      <c r="B94" s="50" t="s">
        <v>18</v>
      </c>
      <c r="C94" s="130">
        <f>C92</f>
        <v>0</v>
      </c>
      <c r="D94" s="39"/>
      <c r="E94" s="38">
        <f>E92</f>
        <v>0</v>
      </c>
      <c r="F94" s="37"/>
      <c r="G94" s="47">
        <v>2</v>
      </c>
      <c r="H94" s="132"/>
      <c r="I94" s="133"/>
      <c r="J94" s="133"/>
      <c r="K94" s="134"/>
      <c r="L94" s="46"/>
      <c r="M94" s="44"/>
      <c r="N94" s="45"/>
      <c r="O94" s="43"/>
      <c r="P94" s="143"/>
      <c r="Q94" s="42"/>
      <c r="R94" s="41"/>
    </row>
    <row r="95" spans="2:18" ht="18" customHeight="1">
      <c r="B95" s="49" t="str">
        <f>IF(H96="BYE","X","3-4")</f>
        <v>3-4</v>
      </c>
      <c r="C95" s="131"/>
      <c r="D95" s="48"/>
      <c r="E95" s="38">
        <f>E92</f>
        <v>0</v>
      </c>
      <c r="F95" s="37"/>
      <c r="G95" s="47">
        <v>3</v>
      </c>
      <c r="H95" s="132"/>
      <c r="I95" s="133"/>
      <c r="J95" s="133"/>
      <c r="K95" s="134"/>
      <c r="L95" s="46"/>
      <c r="M95" s="45"/>
      <c r="N95" s="44"/>
      <c r="O95" s="43"/>
      <c r="P95" s="143"/>
      <c r="Q95" s="42"/>
      <c r="R95" s="41"/>
    </row>
    <row r="96" spans="2:18" ht="18" customHeight="1" thickBot="1">
      <c r="B96" s="40" t="str">
        <f>IF(H96="BYE","X","1-4")</f>
        <v>1-4</v>
      </c>
      <c r="C96" s="130">
        <f>C92</f>
        <v>0</v>
      </c>
      <c r="D96" s="39"/>
      <c r="E96" s="38">
        <f>E92</f>
        <v>0</v>
      </c>
      <c r="F96" s="37"/>
      <c r="G96" s="36">
        <v>4</v>
      </c>
      <c r="H96" s="136"/>
      <c r="I96" s="137"/>
      <c r="J96" s="137"/>
      <c r="K96" s="138"/>
      <c r="L96" s="35"/>
      <c r="M96" s="34"/>
      <c r="N96" s="34"/>
      <c r="O96" s="33"/>
      <c r="P96" s="144"/>
      <c r="Q96" s="32"/>
      <c r="R96" s="31"/>
    </row>
    <row r="97" spans="2:18" ht="18" customHeight="1" thickBot="1">
      <c r="B97" s="30" t="s">
        <v>12</v>
      </c>
      <c r="C97" s="135"/>
      <c r="D97" s="29"/>
      <c r="E97" s="28">
        <f>E92</f>
        <v>0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6"/>
    </row>
    <row r="98" ht="18" customHeight="1" thickBot="1"/>
    <row r="99" spans="2:18" ht="18" customHeight="1" thickBot="1">
      <c r="B99" s="71"/>
      <c r="C99" s="61" t="s">
        <v>31</v>
      </c>
      <c r="D99" s="61" t="s">
        <v>30</v>
      </c>
      <c r="E99" s="58" t="s">
        <v>29</v>
      </c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69"/>
    </row>
    <row r="100" spans="2:18" ht="18" customHeight="1" thickBot="1">
      <c r="B100" s="68" t="s">
        <v>27</v>
      </c>
      <c r="C100" s="194"/>
      <c r="D100" s="67"/>
      <c r="E100" s="66"/>
      <c r="F100" s="37"/>
      <c r="G100" s="140" t="s">
        <v>26</v>
      </c>
      <c r="H100" s="195"/>
      <c r="I100" s="65">
        <v>13</v>
      </c>
      <c r="J100" s="64"/>
      <c r="K100" s="63" t="s">
        <v>25</v>
      </c>
      <c r="L100" s="62">
        <v>1</v>
      </c>
      <c r="M100" s="61">
        <v>2</v>
      </c>
      <c r="N100" s="61">
        <v>3</v>
      </c>
      <c r="O100" s="60">
        <v>4</v>
      </c>
      <c r="P100" s="142"/>
      <c r="Q100" s="59" t="s">
        <v>24</v>
      </c>
      <c r="R100" s="58" t="s">
        <v>23</v>
      </c>
    </row>
    <row r="101" spans="2:18" ht="18" customHeight="1">
      <c r="B101" s="57" t="str">
        <f>IF(H104="BYE","X","2-4")</f>
        <v>2-4</v>
      </c>
      <c r="C101" s="131"/>
      <c r="D101" s="48"/>
      <c r="E101" s="38">
        <f>E100</f>
        <v>0</v>
      </c>
      <c r="F101" s="37"/>
      <c r="G101" s="56">
        <v>1</v>
      </c>
      <c r="H101" s="145"/>
      <c r="I101" s="146"/>
      <c r="J101" s="146"/>
      <c r="K101" s="147"/>
      <c r="L101" s="55"/>
      <c r="M101" s="54"/>
      <c r="N101" s="54"/>
      <c r="O101" s="53"/>
      <c r="P101" s="143"/>
      <c r="Q101" s="52"/>
      <c r="R101" s="51"/>
    </row>
    <row r="102" spans="2:18" ht="18" customHeight="1">
      <c r="B102" s="50" t="s">
        <v>18</v>
      </c>
      <c r="C102" s="130">
        <f>C100</f>
        <v>0</v>
      </c>
      <c r="D102" s="39"/>
      <c r="E102" s="38">
        <f>E100</f>
        <v>0</v>
      </c>
      <c r="F102" s="37"/>
      <c r="G102" s="47">
        <v>2</v>
      </c>
      <c r="H102" s="132"/>
      <c r="I102" s="133"/>
      <c r="J102" s="133"/>
      <c r="K102" s="134"/>
      <c r="L102" s="46"/>
      <c r="M102" s="44"/>
      <c r="N102" s="45"/>
      <c r="O102" s="43"/>
      <c r="P102" s="143"/>
      <c r="Q102" s="42"/>
      <c r="R102" s="41"/>
    </row>
    <row r="103" spans="2:18" ht="18" customHeight="1">
      <c r="B103" s="49" t="str">
        <f>IF(H104="BYE","X","3-4")</f>
        <v>3-4</v>
      </c>
      <c r="C103" s="131"/>
      <c r="D103" s="48"/>
      <c r="E103" s="38">
        <f>E100</f>
        <v>0</v>
      </c>
      <c r="F103" s="37"/>
      <c r="G103" s="47">
        <v>3</v>
      </c>
      <c r="H103" s="132"/>
      <c r="I103" s="133"/>
      <c r="J103" s="133"/>
      <c r="K103" s="134"/>
      <c r="L103" s="46"/>
      <c r="M103" s="45"/>
      <c r="N103" s="44"/>
      <c r="O103" s="43"/>
      <c r="P103" s="143"/>
      <c r="Q103" s="42"/>
      <c r="R103" s="41"/>
    </row>
    <row r="104" spans="2:18" ht="18" customHeight="1" thickBot="1">
      <c r="B104" s="40" t="str">
        <f>IF(H104="BYE","X","1-4")</f>
        <v>1-4</v>
      </c>
      <c r="C104" s="130">
        <f>C100</f>
        <v>0</v>
      </c>
      <c r="D104" s="39"/>
      <c r="E104" s="38">
        <f>E100</f>
        <v>0</v>
      </c>
      <c r="F104" s="37"/>
      <c r="G104" s="36">
        <v>4</v>
      </c>
      <c r="H104" s="136"/>
      <c r="I104" s="137"/>
      <c r="J104" s="137"/>
      <c r="K104" s="138"/>
      <c r="L104" s="35"/>
      <c r="M104" s="34"/>
      <c r="N104" s="34"/>
      <c r="O104" s="33"/>
      <c r="P104" s="144"/>
      <c r="Q104" s="32"/>
      <c r="R104" s="31"/>
    </row>
    <row r="105" spans="2:18" ht="18" customHeight="1" thickBot="1">
      <c r="B105" s="30" t="s">
        <v>12</v>
      </c>
      <c r="C105" s="135"/>
      <c r="D105" s="29"/>
      <c r="E105" s="28">
        <f>E100</f>
        <v>0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6"/>
    </row>
    <row r="106" ht="18" customHeight="1" thickBot="1"/>
    <row r="107" spans="2:18" ht="18" customHeight="1" thickBot="1">
      <c r="B107" s="71"/>
      <c r="C107" s="61" t="s">
        <v>31</v>
      </c>
      <c r="D107" s="61" t="s">
        <v>30</v>
      </c>
      <c r="E107" s="58" t="s">
        <v>29</v>
      </c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69"/>
    </row>
    <row r="108" spans="2:18" ht="18" customHeight="1" thickBot="1">
      <c r="B108" s="68" t="s">
        <v>27</v>
      </c>
      <c r="C108" s="194"/>
      <c r="D108" s="67"/>
      <c r="E108" s="66"/>
      <c r="F108" s="37"/>
      <c r="G108" s="140" t="s">
        <v>26</v>
      </c>
      <c r="H108" s="195"/>
      <c r="I108" s="65">
        <v>14</v>
      </c>
      <c r="J108" s="64"/>
      <c r="K108" s="63" t="s">
        <v>25</v>
      </c>
      <c r="L108" s="62">
        <v>1</v>
      </c>
      <c r="M108" s="61">
        <v>2</v>
      </c>
      <c r="N108" s="61">
        <v>3</v>
      </c>
      <c r="O108" s="60">
        <v>4</v>
      </c>
      <c r="P108" s="142"/>
      <c r="Q108" s="59" t="s">
        <v>24</v>
      </c>
      <c r="R108" s="58" t="s">
        <v>23</v>
      </c>
    </row>
    <row r="109" spans="2:18" ht="18" customHeight="1">
      <c r="B109" s="57" t="str">
        <f>IF(H112="BYE","X","2-4")</f>
        <v>2-4</v>
      </c>
      <c r="C109" s="131"/>
      <c r="D109" s="48"/>
      <c r="E109" s="38">
        <f>E108</f>
        <v>0</v>
      </c>
      <c r="F109" s="37"/>
      <c r="G109" s="56">
        <v>1</v>
      </c>
      <c r="H109" s="145"/>
      <c r="I109" s="146"/>
      <c r="J109" s="146"/>
      <c r="K109" s="147"/>
      <c r="L109" s="55"/>
      <c r="M109" s="54"/>
      <c r="N109" s="54"/>
      <c r="O109" s="53"/>
      <c r="P109" s="143"/>
      <c r="Q109" s="52"/>
      <c r="R109" s="51"/>
    </row>
    <row r="110" spans="2:18" ht="18" customHeight="1">
      <c r="B110" s="50" t="s">
        <v>18</v>
      </c>
      <c r="C110" s="130">
        <f>C108</f>
        <v>0</v>
      </c>
      <c r="D110" s="39"/>
      <c r="E110" s="38">
        <f>E108</f>
        <v>0</v>
      </c>
      <c r="F110" s="37"/>
      <c r="G110" s="47">
        <v>2</v>
      </c>
      <c r="H110" s="132"/>
      <c r="I110" s="133"/>
      <c r="J110" s="133"/>
      <c r="K110" s="134"/>
      <c r="L110" s="46"/>
      <c r="M110" s="44"/>
      <c r="N110" s="45"/>
      <c r="O110" s="43"/>
      <c r="P110" s="143"/>
      <c r="Q110" s="42"/>
      <c r="R110" s="41"/>
    </row>
    <row r="111" spans="2:18" ht="18" customHeight="1">
      <c r="B111" s="49" t="str">
        <f>IF(H112="BYE","X","3-4")</f>
        <v>3-4</v>
      </c>
      <c r="C111" s="131"/>
      <c r="D111" s="48"/>
      <c r="E111" s="38">
        <f>E108</f>
        <v>0</v>
      </c>
      <c r="F111" s="37"/>
      <c r="G111" s="47">
        <v>3</v>
      </c>
      <c r="H111" s="132"/>
      <c r="I111" s="133"/>
      <c r="J111" s="133"/>
      <c r="K111" s="134"/>
      <c r="L111" s="46"/>
      <c r="M111" s="45"/>
      <c r="N111" s="44"/>
      <c r="O111" s="43"/>
      <c r="P111" s="143"/>
      <c r="Q111" s="42"/>
      <c r="R111" s="41"/>
    </row>
    <row r="112" spans="2:18" ht="18" customHeight="1" thickBot="1">
      <c r="B112" s="40" t="str">
        <f>IF(H112="BYE","X","1-4")</f>
        <v>1-4</v>
      </c>
      <c r="C112" s="130">
        <f>C108</f>
        <v>0</v>
      </c>
      <c r="D112" s="39"/>
      <c r="E112" s="38">
        <f>E108</f>
        <v>0</v>
      </c>
      <c r="F112" s="37"/>
      <c r="G112" s="36">
        <v>4</v>
      </c>
      <c r="H112" s="136"/>
      <c r="I112" s="137"/>
      <c r="J112" s="137"/>
      <c r="K112" s="138"/>
      <c r="L112" s="35"/>
      <c r="M112" s="34"/>
      <c r="N112" s="34"/>
      <c r="O112" s="33"/>
      <c r="P112" s="144"/>
      <c r="Q112" s="32"/>
      <c r="R112" s="31"/>
    </row>
    <row r="113" spans="2:18" ht="18" customHeight="1" thickBot="1">
      <c r="B113" s="30" t="s">
        <v>12</v>
      </c>
      <c r="C113" s="135"/>
      <c r="D113" s="29"/>
      <c r="E113" s="28">
        <f>E108</f>
        <v>0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6"/>
    </row>
    <row r="114" ht="18" customHeight="1" thickBot="1"/>
    <row r="115" spans="2:18" ht="18" customHeight="1" thickBot="1">
      <c r="B115" s="71"/>
      <c r="C115" s="61" t="s">
        <v>31</v>
      </c>
      <c r="D115" s="61" t="s">
        <v>30</v>
      </c>
      <c r="E115" s="58" t="s">
        <v>29</v>
      </c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69"/>
    </row>
    <row r="116" spans="2:18" ht="18" customHeight="1" thickBot="1">
      <c r="B116" s="68" t="s">
        <v>27</v>
      </c>
      <c r="C116" s="194"/>
      <c r="D116" s="67"/>
      <c r="E116" s="66"/>
      <c r="F116" s="37"/>
      <c r="G116" s="140" t="s">
        <v>26</v>
      </c>
      <c r="H116" s="195"/>
      <c r="I116" s="65">
        <v>15</v>
      </c>
      <c r="J116" s="64"/>
      <c r="K116" s="63" t="s">
        <v>25</v>
      </c>
      <c r="L116" s="62">
        <v>1</v>
      </c>
      <c r="M116" s="61">
        <v>2</v>
      </c>
      <c r="N116" s="61">
        <v>3</v>
      </c>
      <c r="O116" s="60">
        <v>4</v>
      </c>
      <c r="P116" s="142"/>
      <c r="Q116" s="59" t="s">
        <v>24</v>
      </c>
      <c r="R116" s="58" t="s">
        <v>23</v>
      </c>
    </row>
    <row r="117" spans="2:18" ht="18" customHeight="1">
      <c r="B117" s="57" t="str">
        <f>IF(H120="BYE","X","2-4")</f>
        <v>2-4</v>
      </c>
      <c r="C117" s="131"/>
      <c r="D117" s="48"/>
      <c r="E117" s="38">
        <f>E116</f>
        <v>0</v>
      </c>
      <c r="F117" s="37"/>
      <c r="G117" s="56">
        <v>1</v>
      </c>
      <c r="H117" s="145"/>
      <c r="I117" s="146"/>
      <c r="J117" s="146"/>
      <c r="K117" s="147"/>
      <c r="L117" s="55"/>
      <c r="M117" s="54"/>
      <c r="N117" s="54"/>
      <c r="O117" s="53"/>
      <c r="P117" s="143"/>
      <c r="Q117" s="52"/>
      <c r="R117" s="51"/>
    </row>
    <row r="118" spans="2:18" ht="18" customHeight="1">
      <c r="B118" s="50" t="s">
        <v>18</v>
      </c>
      <c r="C118" s="130">
        <f>C116</f>
        <v>0</v>
      </c>
      <c r="D118" s="39"/>
      <c r="E118" s="38">
        <f>E116</f>
        <v>0</v>
      </c>
      <c r="F118" s="37"/>
      <c r="G118" s="47">
        <v>2</v>
      </c>
      <c r="H118" s="132"/>
      <c r="I118" s="133"/>
      <c r="J118" s="133"/>
      <c r="K118" s="134"/>
      <c r="L118" s="46"/>
      <c r="M118" s="44"/>
      <c r="N118" s="45"/>
      <c r="O118" s="43"/>
      <c r="P118" s="143"/>
      <c r="Q118" s="42"/>
      <c r="R118" s="41"/>
    </row>
    <row r="119" spans="2:18" ht="18" customHeight="1">
      <c r="B119" s="49" t="str">
        <f>IF(H120="BYE","X","3-4")</f>
        <v>3-4</v>
      </c>
      <c r="C119" s="131"/>
      <c r="D119" s="48"/>
      <c r="E119" s="38">
        <f>E116</f>
        <v>0</v>
      </c>
      <c r="F119" s="37"/>
      <c r="G119" s="47">
        <v>3</v>
      </c>
      <c r="H119" s="132"/>
      <c r="I119" s="133"/>
      <c r="J119" s="133"/>
      <c r="K119" s="134"/>
      <c r="L119" s="46"/>
      <c r="M119" s="45"/>
      <c r="N119" s="44"/>
      <c r="O119" s="43"/>
      <c r="P119" s="143"/>
      <c r="Q119" s="42"/>
      <c r="R119" s="41"/>
    </row>
    <row r="120" spans="2:18" ht="18" customHeight="1" thickBot="1">
      <c r="B120" s="40" t="str">
        <f>IF(H120="BYE","X","1-4")</f>
        <v>1-4</v>
      </c>
      <c r="C120" s="130">
        <f>C116</f>
        <v>0</v>
      </c>
      <c r="D120" s="39"/>
      <c r="E120" s="38">
        <f>E116</f>
        <v>0</v>
      </c>
      <c r="F120" s="37"/>
      <c r="G120" s="36">
        <v>4</v>
      </c>
      <c r="H120" s="136"/>
      <c r="I120" s="137"/>
      <c r="J120" s="137"/>
      <c r="K120" s="138"/>
      <c r="L120" s="35"/>
      <c r="M120" s="34"/>
      <c r="N120" s="34"/>
      <c r="O120" s="33"/>
      <c r="P120" s="144"/>
      <c r="Q120" s="32"/>
      <c r="R120" s="31"/>
    </row>
    <row r="121" spans="2:18" ht="18" customHeight="1" thickBot="1">
      <c r="B121" s="30" t="s">
        <v>12</v>
      </c>
      <c r="C121" s="135"/>
      <c r="D121" s="29"/>
      <c r="E121" s="28">
        <f>E116</f>
        <v>0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6"/>
    </row>
    <row r="122" ht="18" customHeight="1" thickBot="1"/>
    <row r="123" spans="2:18" ht="18" customHeight="1" thickBot="1">
      <c r="B123" s="71"/>
      <c r="C123" s="61" t="s">
        <v>31</v>
      </c>
      <c r="D123" s="61" t="s">
        <v>30</v>
      </c>
      <c r="E123" s="58" t="s">
        <v>29</v>
      </c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69"/>
    </row>
    <row r="124" spans="2:18" ht="18" customHeight="1" thickBot="1">
      <c r="B124" s="68" t="s">
        <v>27</v>
      </c>
      <c r="C124" s="194"/>
      <c r="D124" s="67"/>
      <c r="E124" s="66"/>
      <c r="F124" s="37"/>
      <c r="G124" s="140" t="s">
        <v>26</v>
      </c>
      <c r="H124" s="195"/>
      <c r="I124" s="65">
        <v>16</v>
      </c>
      <c r="J124" s="64"/>
      <c r="K124" s="63" t="s">
        <v>25</v>
      </c>
      <c r="L124" s="62">
        <v>1</v>
      </c>
      <c r="M124" s="61">
        <v>2</v>
      </c>
      <c r="N124" s="61">
        <v>3</v>
      </c>
      <c r="O124" s="60">
        <v>4</v>
      </c>
      <c r="P124" s="142"/>
      <c r="Q124" s="59" t="s">
        <v>24</v>
      </c>
      <c r="R124" s="58" t="s">
        <v>23</v>
      </c>
    </row>
    <row r="125" spans="2:18" ht="18" customHeight="1">
      <c r="B125" s="57" t="str">
        <f>IF(H128="BYE","X","2-4")</f>
        <v>2-4</v>
      </c>
      <c r="C125" s="131"/>
      <c r="D125" s="48"/>
      <c r="E125" s="38">
        <f>E124</f>
        <v>0</v>
      </c>
      <c r="F125" s="37"/>
      <c r="G125" s="56">
        <v>1</v>
      </c>
      <c r="H125" s="145"/>
      <c r="I125" s="146"/>
      <c r="J125" s="146"/>
      <c r="K125" s="147"/>
      <c r="L125" s="55"/>
      <c r="M125" s="54"/>
      <c r="N125" s="54"/>
      <c r="O125" s="53"/>
      <c r="P125" s="143"/>
      <c r="Q125" s="52"/>
      <c r="R125" s="51"/>
    </row>
    <row r="126" spans="2:18" ht="18" customHeight="1">
      <c r="B126" s="50" t="s">
        <v>18</v>
      </c>
      <c r="C126" s="130">
        <f>C124</f>
        <v>0</v>
      </c>
      <c r="D126" s="39"/>
      <c r="E126" s="38">
        <f>E124</f>
        <v>0</v>
      </c>
      <c r="F126" s="37"/>
      <c r="G126" s="47">
        <v>2</v>
      </c>
      <c r="H126" s="132"/>
      <c r="I126" s="133"/>
      <c r="J126" s="133"/>
      <c r="K126" s="134"/>
      <c r="L126" s="46"/>
      <c r="M126" s="44"/>
      <c r="N126" s="45"/>
      <c r="O126" s="43"/>
      <c r="P126" s="143"/>
      <c r="Q126" s="42"/>
      <c r="R126" s="41"/>
    </row>
    <row r="127" spans="2:18" ht="18" customHeight="1">
      <c r="B127" s="49" t="str">
        <f>IF(H128="BYE","X","3-4")</f>
        <v>3-4</v>
      </c>
      <c r="C127" s="131"/>
      <c r="D127" s="48"/>
      <c r="E127" s="38">
        <f>E124</f>
        <v>0</v>
      </c>
      <c r="F127" s="37"/>
      <c r="G127" s="47">
        <v>3</v>
      </c>
      <c r="H127" s="132"/>
      <c r="I127" s="133"/>
      <c r="J127" s="133"/>
      <c r="K127" s="134"/>
      <c r="L127" s="46"/>
      <c r="M127" s="45"/>
      <c r="N127" s="44"/>
      <c r="O127" s="43"/>
      <c r="P127" s="143"/>
      <c r="Q127" s="42"/>
      <c r="R127" s="41"/>
    </row>
    <row r="128" spans="2:18" ht="18" customHeight="1" thickBot="1">
      <c r="B128" s="40" t="str">
        <f>IF(H128="BYE","X","1-4")</f>
        <v>1-4</v>
      </c>
      <c r="C128" s="130">
        <f>C124</f>
        <v>0</v>
      </c>
      <c r="D128" s="39"/>
      <c r="E128" s="38">
        <f>E124</f>
        <v>0</v>
      </c>
      <c r="F128" s="37"/>
      <c r="G128" s="36">
        <v>4</v>
      </c>
      <c r="H128" s="136"/>
      <c r="I128" s="137"/>
      <c r="J128" s="137"/>
      <c r="K128" s="138"/>
      <c r="L128" s="35"/>
      <c r="M128" s="34"/>
      <c r="N128" s="34"/>
      <c r="O128" s="33"/>
      <c r="P128" s="144"/>
      <c r="Q128" s="32"/>
      <c r="R128" s="31"/>
    </row>
    <row r="129" spans="2:18" ht="18" customHeight="1" thickBot="1">
      <c r="B129" s="30" t="s">
        <v>12</v>
      </c>
      <c r="C129" s="135"/>
      <c r="D129" s="29"/>
      <c r="E129" s="28">
        <f>E124</f>
        <v>0</v>
      </c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6"/>
    </row>
    <row r="130" ht="18" customHeight="1" thickBot="1"/>
    <row r="131" spans="2:18" ht="18" customHeight="1" thickBot="1">
      <c r="B131" s="71"/>
      <c r="C131" s="61" t="s">
        <v>31</v>
      </c>
      <c r="D131" s="61" t="s">
        <v>30</v>
      </c>
      <c r="E131" s="58" t="s">
        <v>29</v>
      </c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69"/>
    </row>
    <row r="132" spans="2:18" ht="18" customHeight="1" thickBot="1">
      <c r="B132" s="68" t="s">
        <v>27</v>
      </c>
      <c r="C132" s="194"/>
      <c r="D132" s="67"/>
      <c r="E132" s="66"/>
      <c r="F132" s="37"/>
      <c r="G132" s="140" t="s">
        <v>26</v>
      </c>
      <c r="H132" s="195"/>
      <c r="I132" s="65">
        <v>17</v>
      </c>
      <c r="J132" s="64"/>
      <c r="K132" s="63" t="s">
        <v>25</v>
      </c>
      <c r="L132" s="62">
        <v>1</v>
      </c>
      <c r="M132" s="61">
        <v>2</v>
      </c>
      <c r="N132" s="61">
        <v>3</v>
      </c>
      <c r="O132" s="60">
        <v>4</v>
      </c>
      <c r="P132" s="142"/>
      <c r="Q132" s="59" t="s">
        <v>24</v>
      </c>
      <c r="R132" s="58" t="s">
        <v>23</v>
      </c>
    </row>
    <row r="133" spans="2:18" ht="18" customHeight="1">
      <c r="B133" s="57" t="str">
        <f>IF(H136="BYE","X","2-4")</f>
        <v>2-4</v>
      </c>
      <c r="C133" s="131"/>
      <c r="D133" s="48"/>
      <c r="E133" s="38">
        <f>E132</f>
        <v>0</v>
      </c>
      <c r="F133" s="37"/>
      <c r="G133" s="56">
        <v>1</v>
      </c>
      <c r="H133" s="145"/>
      <c r="I133" s="146"/>
      <c r="J133" s="146"/>
      <c r="K133" s="147"/>
      <c r="L133" s="55"/>
      <c r="M133" s="54"/>
      <c r="N133" s="54"/>
      <c r="O133" s="53"/>
      <c r="P133" s="143"/>
      <c r="Q133" s="52"/>
      <c r="R133" s="51"/>
    </row>
    <row r="134" spans="2:18" ht="18" customHeight="1">
      <c r="B134" s="50" t="s">
        <v>18</v>
      </c>
      <c r="C134" s="130">
        <f>C132</f>
        <v>0</v>
      </c>
      <c r="D134" s="39"/>
      <c r="E134" s="38">
        <f>E132</f>
        <v>0</v>
      </c>
      <c r="F134" s="37"/>
      <c r="G134" s="47">
        <v>2</v>
      </c>
      <c r="H134" s="132"/>
      <c r="I134" s="133"/>
      <c r="J134" s="133"/>
      <c r="K134" s="134"/>
      <c r="L134" s="46"/>
      <c r="M134" s="44"/>
      <c r="N134" s="45"/>
      <c r="O134" s="43"/>
      <c r="P134" s="143"/>
      <c r="Q134" s="42"/>
      <c r="R134" s="41"/>
    </row>
    <row r="135" spans="2:18" ht="18" customHeight="1">
      <c r="B135" s="49" t="str">
        <f>IF(H136="BYE","X","3-4")</f>
        <v>3-4</v>
      </c>
      <c r="C135" s="131"/>
      <c r="D135" s="48"/>
      <c r="E135" s="38">
        <f>E132</f>
        <v>0</v>
      </c>
      <c r="F135" s="37"/>
      <c r="G135" s="47">
        <v>3</v>
      </c>
      <c r="H135" s="132"/>
      <c r="I135" s="133"/>
      <c r="J135" s="133"/>
      <c r="K135" s="134"/>
      <c r="L135" s="46"/>
      <c r="M135" s="45"/>
      <c r="N135" s="44"/>
      <c r="O135" s="43"/>
      <c r="P135" s="143"/>
      <c r="Q135" s="42"/>
      <c r="R135" s="41"/>
    </row>
    <row r="136" spans="2:18" ht="18" customHeight="1" thickBot="1">
      <c r="B136" s="40" t="str">
        <f>IF(H136="BYE","X","1-4")</f>
        <v>1-4</v>
      </c>
      <c r="C136" s="130">
        <f>C132</f>
        <v>0</v>
      </c>
      <c r="D136" s="39"/>
      <c r="E136" s="38">
        <f>E132</f>
        <v>0</v>
      </c>
      <c r="F136" s="37"/>
      <c r="G136" s="36">
        <v>4</v>
      </c>
      <c r="H136" s="136"/>
      <c r="I136" s="137"/>
      <c r="J136" s="137"/>
      <c r="K136" s="138"/>
      <c r="L136" s="35"/>
      <c r="M136" s="34"/>
      <c r="N136" s="34"/>
      <c r="O136" s="33"/>
      <c r="P136" s="144"/>
      <c r="Q136" s="32"/>
      <c r="R136" s="31"/>
    </row>
    <row r="137" spans="2:18" ht="18" customHeight="1" thickBot="1">
      <c r="B137" s="30" t="s">
        <v>12</v>
      </c>
      <c r="C137" s="135"/>
      <c r="D137" s="29"/>
      <c r="E137" s="28">
        <f>E132</f>
        <v>0</v>
      </c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6"/>
    </row>
    <row r="138" ht="18" customHeight="1" thickBot="1"/>
    <row r="139" spans="2:18" ht="18" customHeight="1" thickBot="1">
      <c r="B139" s="71"/>
      <c r="C139" s="61" t="s">
        <v>31</v>
      </c>
      <c r="D139" s="61" t="s">
        <v>30</v>
      </c>
      <c r="E139" s="58" t="s">
        <v>29</v>
      </c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69"/>
    </row>
    <row r="140" spans="2:18" ht="18" customHeight="1" thickBot="1">
      <c r="B140" s="68" t="s">
        <v>27</v>
      </c>
      <c r="C140" s="194"/>
      <c r="D140" s="67"/>
      <c r="E140" s="66"/>
      <c r="F140" s="37"/>
      <c r="G140" s="140" t="s">
        <v>26</v>
      </c>
      <c r="H140" s="195"/>
      <c r="I140" s="65">
        <v>18</v>
      </c>
      <c r="J140" s="64"/>
      <c r="K140" s="63" t="s">
        <v>25</v>
      </c>
      <c r="L140" s="62">
        <v>1</v>
      </c>
      <c r="M140" s="61">
        <v>2</v>
      </c>
      <c r="N140" s="61">
        <v>3</v>
      </c>
      <c r="O140" s="60">
        <v>4</v>
      </c>
      <c r="P140" s="142"/>
      <c r="Q140" s="59" t="s">
        <v>24</v>
      </c>
      <c r="R140" s="58" t="s">
        <v>23</v>
      </c>
    </row>
    <row r="141" spans="2:18" ht="18" customHeight="1">
      <c r="B141" s="57" t="str">
        <f>IF(H144="BYE","X","2-4")</f>
        <v>2-4</v>
      </c>
      <c r="C141" s="131"/>
      <c r="D141" s="48"/>
      <c r="E141" s="38">
        <f>E140</f>
        <v>0</v>
      </c>
      <c r="F141" s="37"/>
      <c r="G141" s="56">
        <v>1</v>
      </c>
      <c r="H141" s="145"/>
      <c r="I141" s="146"/>
      <c r="J141" s="146"/>
      <c r="K141" s="147"/>
      <c r="L141" s="55"/>
      <c r="M141" s="54"/>
      <c r="N141" s="54"/>
      <c r="O141" s="53"/>
      <c r="P141" s="143"/>
      <c r="Q141" s="52"/>
      <c r="R141" s="51"/>
    </row>
    <row r="142" spans="2:18" ht="18" customHeight="1">
      <c r="B142" s="50" t="s">
        <v>18</v>
      </c>
      <c r="C142" s="130">
        <f>C140</f>
        <v>0</v>
      </c>
      <c r="D142" s="39"/>
      <c r="E142" s="38">
        <f>E140</f>
        <v>0</v>
      </c>
      <c r="F142" s="37"/>
      <c r="G142" s="47">
        <v>2</v>
      </c>
      <c r="H142" s="132"/>
      <c r="I142" s="133"/>
      <c r="J142" s="133"/>
      <c r="K142" s="134"/>
      <c r="L142" s="46"/>
      <c r="M142" s="44"/>
      <c r="N142" s="45"/>
      <c r="O142" s="43"/>
      <c r="P142" s="143"/>
      <c r="Q142" s="42"/>
      <c r="R142" s="41"/>
    </row>
    <row r="143" spans="2:18" ht="18" customHeight="1">
      <c r="B143" s="49" t="str">
        <f>IF(H144="BYE","X","3-4")</f>
        <v>3-4</v>
      </c>
      <c r="C143" s="131"/>
      <c r="D143" s="48"/>
      <c r="E143" s="38">
        <f>E140</f>
        <v>0</v>
      </c>
      <c r="F143" s="37"/>
      <c r="G143" s="47">
        <v>3</v>
      </c>
      <c r="H143" s="132"/>
      <c r="I143" s="133"/>
      <c r="J143" s="133"/>
      <c r="K143" s="134"/>
      <c r="L143" s="46"/>
      <c r="M143" s="45"/>
      <c r="N143" s="44"/>
      <c r="O143" s="43"/>
      <c r="P143" s="143"/>
      <c r="Q143" s="42"/>
      <c r="R143" s="41"/>
    </row>
    <row r="144" spans="2:18" ht="18" customHeight="1" thickBot="1">
      <c r="B144" s="40" t="str">
        <f>IF(H144="BYE","X","1-4")</f>
        <v>1-4</v>
      </c>
      <c r="C144" s="130">
        <f>C140</f>
        <v>0</v>
      </c>
      <c r="D144" s="39"/>
      <c r="E144" s="38">
        <f>E140</f>
        <v>0</v>
      </c>
      <c r="F144" s="37"/>
      <c r="G144" s="36">
        <v>4</v>
      </c>
      <c r="H144" s="136"/>
      <c r="I144" s="137"/>
      <c r="J144" s="137"/>
      <c r="K144" s="138"/>
      <c r="L144" s="35"/>
      <c r="M144" s="34"/>
      <c r="N144" s="34"/>
      <c r="O144" s="33"/>
      <c r="P144" s="144"/>
      <c r="Q144" s="32"/>
      <c r="R144" s="31"/>
    </row>
    <row r="145" spans="2:18" ht="18" customHeight="1" thickBot="1">
      <c r="B145" s="30" t="s">
        <v>12</v>
      </c>
      <c r="C145" s="135"/>
      <c r="D145" s="29"/>
      <c r="E145" s="28">
        <f>E140</f>
        <v>0</v>
      </c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6"/>
    </row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sheetProtection/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priority="84" dxfId="1326" operator="equal" stopIfTrue="1">
      <formula>0</formula>
    </cfRule>
  </conditionalFormatting>
  <conditionalFormatting sqref="Q5">
    <cfRule type="cellIs" priority="83" dxfId="1326" operator="equal" stopIfTrue="1">
      <formula>0</formula>
    </cfRule>
  </conditionalFormatting>
  <conditionalFormatting sqref="Q14:Q16">
    <cfRule type="cellIs" priority="82" dxfId="1326" operator="equal" stopIfTrue="1">
      <formula>0</formula>
    </cfRule>
  </conditionalFormatting>
  <conditionalFormatting sqref="Q13">
    <cfRule type="cellIs" priority="81" dxfId="1326" operator="equal" stopIfTrue="1">
      <formula>0</formula>
    </cfRule>
  </conditionalFormatting>
  <conditionalFormatting sqref="Q22:Q24">
    <cfRule type="cellIs" priority="80" dxfId="1326" operator="equal" stopIfTrue="1">
      <formula>0</formula>
    </cfRule>
  </conditionalFormatting>
  <conditionalFormatting sqref="Q21">
    <cfRule type="cellIs" priority="79" dxfId="1326" operator="equal" stopIfTrue="1">
      <formula>0</formula>
    </cfRule>
  </conditionalFormatting>
  <conditionalFormatting sqref="Q30:Q32">
    <cfRule type="cellIs" priority="78" dxfId="1326" operator="equal" stopIfTrue="1">
      <formula>0</formula>
    </cfRule>
  </conditionalFormatting>
  <conditionalFormatting sqref="Q29">
    <cfRule type="cellIs" priority="77" dxfId="1326" operator="equal" stopIfTrue="1">
      <formula>0</formula>
    </cfRule>
  </conditionalFormatting>
  <conditionalFormatting sqref="Q38:Q40">
    <cfRule type="cellIs" priority="76" dxfId="1326" operator="equal" stopIfTrue="1">
      <formula>0</formula>
    </cfRule>
  </conditionalFormatting>
  <conditionalFormatting sqref="Q37">
    <cfRule type="cellIs" priority="75" dxfId="1326" operator="equal" stopIfTrue="1">
      <formula>0</formula>
    </cfRule>
  </conditionalFormatting>
  <conditionalFormatting sqref="Q46:Q48">
    <cfRule type="cellIs" priority="74" dxfId="1326" operator="equal" stopIfTrue="1">
      <formula>0</formula>
    </cfRule>
  </conditionalFormatting>
  <conditionalFormatting sqref="Q45">
    <cfRule type="cellIs" priority="73" dxfId="1326" operator="equal" stopIfTrue="1">
      <formula>0</formula>
    </cfRule>
  </conditionalFormatting>
  <conditionalFormatting sqref="Q54:Q56">
    <cfRule type="cellIs" priority="72" dxfId="1326" operator="equal" stopIfTrue="1">
      <formula>0</formula>
    </cfRule>
  </conditionalFormatting>
  <conditionalFormatting sqref="Q53">
    <cfRule type="cellIs" priority="71" dxfId="1326" operator="equal" stopIfTrue="1">
      <formula>0</formula>
    </cfRule>
  </conditionalFormatting>
  <conditionalFormatting sqref="Q62:Q64">
    <cfRule type="cellIs" priority="70" dxfId="1326" operator="equal" stopIfTrue="1">
      <formula>0</formula>
    </cfRule>
  </conditionalFormatting>
  <conditionalFormatting sqref="Q61">
    <cfRule type="cellIs" priority="69" dxfId="1326" operator="equal" stopIfTrue="1">
      <formula>0</formula>
    </cfRule>
  </conditionalFormatting>
  <conditionalFormatting sqref="Q70:Q72">
    <cfRule type="cellIs" priority="68" dxfId="1326" operator="equal" stopIfTrue="1">
      <formula>0</formula>
    </cfRule>
  </conditionalFormatting>
  <conditionalFormatting sqref="Q69">
    <cfRule type="cellIs" priority="67" dxfId="1326" operator="equal" stopIfTrue="1">
      <formula>0</formula>
    </cfRule>
  </conditionalFormatting>
  <conditionalFormatting sqref="Q78:Q80">
    <cfRule type="cellIs" priority="66" dxfId="1326" operator="equal" stopIfTrue="1">
      <formula>0</formula>
    </cfRule>
  </conditionalFormatting>
  <conditionalFormatting sqref="Q77">
    <cfRule type="cellIs" priority="65" dxfId="1326" operator="equal" stopIfTrue="1">
      <formula>0</formula>
    </cfRule>
  </conditionalFormatting>
  <conditionalFormatting sqref="Q86:Q88">
    <cfRule type="cellIs" priority="64" dxfId="1326" operator="equal" stopIfTrue="1">
      <formula>0</formula>
    </cfRule>
  </conditionalFormatting>
  <conditionalFormatting sqref="Q85">
    <cfRule type="cellIs" priority="63" dxfId="1326" operator="equal" stopIfTrue="1">
      <formula>0</formula>
    </cfRule>
  </conditionalFormatting>
  <conditionalFormatting sqref="Q94:Q96">
    <cfRule type="cellIs" priority="62" dxfId="1326" operator="equal" stopIfTrue="1">
      <formula>0</formula>
    </cfRule>
  </conditionalFormatting>
  <conditionalFormatting sqref="Q93">
    <cfRule type="cellIs" priority="61" dxfId="1326" operator="equal" stopIfTrue="1">
      <formula>0</formula>
    </cfRule>
  </conditionalFormatting>
  <conditionalFormatting sqref="Q102:Q104">
    <cfRule type="cellIs" priority="60" dxfId="1326" operator="equal" stopIfTrue="1">
      <formula>0</formula>
    </cfRule>
  </conditionalFormatting>
  <conditionalFormatting sqref="Q101">
    <cfRule type="cellIs" priority="59" dxfId="1326" operator="equal" stopIfTrue="1">
      <formula>0</formula>
    </cfRule>
  </conditionalFormatting>
  <conditionalFormatting sqref="Q110:Q112">
    <cfRule type="cellIs" priority="58" dxfId="1326" operator="equal" stopIfTrue="1">
      <formula>0</formula>
    </cfRule>
  </conditionalFormatting>
  <conditionalFormatting sqref="Q109">
    <cfRule type="cellIs" priority="57" dxfId="1326" operator="equal" stopIfTrue="1">
      <formula>0</formula>
    </cfRule>
  </conditionalFormatting>
  <conditionalFormatting sqref="Q118:Q120">
    <cfRule type="cellIs" priority="56" dxfId="1326" operator="equal" stopIfTrue="1">
      <formula>0</formula>
    </cfRule>
  </conditionalFormatting>
  <conditionalFormatting sqref="Q117">
    <cfRule type="cellIs" priority="55" dxfId="1326" operator="equal" stopIfTrue="1">
      <formula>0</formula>
    </cfRule>
  </conditionalFormatting>
  <conditionalFormatting sqref="Q126:Q128">
    <cfRule type="cellIs" priority="54" dxfId="1326" operator="equal" stopIfTrue="1">
      <formula>0</formula>
    </cfRule>
  </conditionalFormatting>
  <conditionalFormatting sqref="Q125">
    <cfRule type="cellIs" priority="53" dxfId="1326" operator="equal" stopIfTrue="1">
      <formula>0</formula>
    </cfRule>
  </conditionalFormatting>
  <conditionalFormatting sqref="Q134:Q136">
    <cfRule type="cellIs" priority="52" dxfId="1326" operator="equal" stopIfTrue="1">
      <formula>0</formula>
    </cfRule>
  </conditionalFormatting>
  <conditionalFormatting sqref="Q133">
    <cfRule type="cellIs" priority="51" dxfId="1326" operator="equal" stopIfTrue="1">
      <formula>0</formula>
    </cfRule>
  </conditionalFormatting>
  <conditionalFormatting sqref="Q142:Q144">
    <cfRule type="cellIs" priority="50" dxfId="1326" operator="equal" stopIfTrue="1">
      <formula>0</formula>
    </cfRule>
  </conditionalFormatting>
  <conditionalFormatting sqref="Q141">
    <cfRule type="cellIs" priority="49" dxfId="1326" operator="equal" stopIfTrue="1">
      <formula>0</formula>
    </cfRule>
  </conditionalFormatting>
  <conditionalFormatting sqref="Q6:Q8">
    <cfRule type="cellIs" priority="48" dxfId="1326" operator="equal" stopIfTrue="1">
      <formula>0</formula>
    </cfRule>
  </conditionalFormatting>
  <conditionalFormatting sqref="Q5">
    <cfRule type="cellIs" priority="47" dxfId="1326" operator="equal" stopIfTrue="1">
      <formula>0</formula>
    </cfRule>
  </conditionalFormatting>
  <conditionalFormatting sqref="Q14:Q16">
    <cfRule type="cellIs" priority="46" dxfId="1326" operator="equal" stopIfTrue="1">
      <formula>0</formula>
    </cfRule>
  </conditionalFormatting>
  <conditionalFormatting sqref="Q13">
    <cfRule type="cellIs" priority="45" dxfId="1326" operator="equal" stopIfTrue="1">
      <formula>0</formula>
    </cfRule>
  </conditionalFormatting>
  <conditionalFormatting sqref="Q22:Q24">
    <cfRule type="cellIs" priority="44" dxfId="1326" operator="equal" stopIfTrue="1">
      <formula>0</formula>
    </cfRule>
  </conditionalFormatting>
  <conditionalFormatting sqref="Q21">
    <cfRule type="cellIs" priority="43" dxfId="1326" operator="equal" stopIfTrue="1">
      <formula>0</formula>
    </cfRule>
  </conditionalFormatting>
  <conditionalFormatting sqref="Q30:Q32">
    <cfRule type="cellIs" priority="42" dxfId="1326" operator="equal" stopIfTrue="1">
      <formula>0</formula>
    </cfRule>
  </conditionalFormatting>
  <conditionalFormatting sqref="Q29">
    <cfRule type="cellIs" priority="41" dxfId="1326" operator="equal" stopIfTrue="1">
      <formula>0</formula>
    </cfRule>
  </conditionalFormatting>
  <conditionalFormatting sqref="Q38:Q40">
    <cfRule type="cellIs" priority="40" dxfId="1326" operator="equal" stopIfTrue="1">
      <formula>0</formula>
    </cfRule>
  </conditionalFormatting>
  <conditionalFormatting sqref="Q37">
    <cfRule type="cellIs" priority="39" dxfId="1326" operator="equal" stopIfTrue="1">
      <formula>0</formula>
    </cfRule>
  </conditionalFormatting>
  <conditionalFormatting sqref="Q46:Q48">
    <cfRule type="cellIs" priority="38" dxfId="1326" operator="equal" stopIfTrue="1">
      <formula>0</formula>
    </cfRule>
  </conditionalFormatting>
  <conditionalFormatting sqref="Q45">
    <cfRule type="cellIs" priority="37" dxfId="1326" operator="equal" stopIfTrue="1">
      <formula>0</formula>
    </cfRule>
  </conditionalFormatting>
  <conditionalFormatting sqref="Q6:Q8">
    <cfRule type="cellIs" priority="36" dxfId="1326" operator="equal" stopIfTrue="1">
      <formula>0</formula>
    </cfRule>
  </conditionalFormatting>
  <conditionalFormatting sqref="Q5">
    <cfRule type="cellIs" priority="35" dxfId="1326" operator="equal" stopIfTrue="1">
      <formula>0</formula>
    </cfRule>
  </conditionalFormatting>
  <conditionalFormatting sqref="Q14:Q16">
    <cfRule type="cellIs" priority="34" dxfId="1326" operator="equal" stopIfTrue="1">
      <formula>0</formula>
    </cfRule>
  </conditionalFormatting>
  <conditionalFormatting sqref="Q13">
    <cfRule type="cellIs" priority="33" dxfId="1326" operator="equal" stopIfTrue="1">
      <formula>0</formula>
    </cfRule>
  </conditionalFormatting>
  <conditionalFormatting sqref="Q22:Q24">
    <cfRule type="cellIs" priority="32" dxfId="1326" operator="equal" stopIfTrue="1">
      <formula>0</formula>
    </cfRule>
  </conditionalFormatting>
  <conditionalFormatting sqref="Q21">
    <cfRule type="cellIs" priority="31" dxfId="1326" operator="equal" stopIfTrue="1">
      <formula>0</formula>
    </cfRule>
  </conditionalFormatting>
  <conditionalFormatting sqref="Q30:Q32">
    <cfRule type="cellIs" priority="30" dxfId="1326" operator="equal" stopIfTrue="1">
      <formula>0</formula>
    </cfRule>
  </conditionalFormatting>
  <conditionalFormatting sqref="Q29">
    <cfRule type="cellIs" priority="29" dxfId="1326" operator="equal" stopIfTrue="1">
      <formula>0</formula>
    </cfRule>
  </conditionalFormatting>
  <conditionalFormatting sqref="Q38:Q40">
    <cfRule type="cellIs" priority="28" dxfId="1326" operator="equal" stopIfTrue="1">
      <formula>0</formula>
    </cfRule>
  </conditionalFormatting>
  <conditionalFormatting sqref="Q37">
    <cfRule type="cellIs" priority="27" dxfId="1326" operator="equal" stopIfTrue="1">
      <formula>0</formula>
    </cfRule>
  </conditionalFormatting>
  <conditionalFormatting sqref="Q46:Q48">
    <cfRule type="cellIs" priority="26" dxfId="1326" operator="equal" stopIfTrue="1">
      <formula>0</formula>
    </cfRule>
  </conditionalFormatting>
  <conditionalFormatting sqref="Q45">
    <cfRule type="cellIs" priority="25" dxfId="1326" operator="equal" stopIfTrue="1">
      <formula>0</formula>
    </cfRule>
  </conditionalFormatting>
  <conditionalFormatting sqref="Q6:Q8">
    <cfRule type="cellIs" priority="24" dxfId="1326" operator="equal" stopIfTrue="1">
      <formula>0</formula>
    </cfRule>
  </conditionalFormatting>
  <conditionalFormatting sqref="Q5">
    <cfRule type="cellIs" priority="23" dxfId="1326" operator="equal" stopIfTrue="1">
      <formula>0</formula>
    </cfRule>
  </conditionalFormatting>
  <conditionalFormatting sqref="Q14:Q16">
    <cfRule type="cellIs" priority="22" dxfId="1326" operator="equal" stopIfTrue="1">
      <formula>0</formula>
    </cfRule>
  </conditionalFormatting>
  <conditionalFormatting sqref="Q13">
    <cfRule type="cellIs" priority="21" dxfId="1326" operator="equal" stopIfTrue="1">
      <formula>0</formula>
    </cfRule>
  </conditionalFormatting>
  <conditionalFormatting sqref="Q22:Q24">
    <cfRule type="cellIs" priority="20" dxfId="1326" operator="equal" stopIfTrue="1">
      <formula>0</formula>
    </cfRule>
  </conditionalFormatting>
  <conditionalFormatting sqref="Q21">
    <cfRule type="cellIs" priority="19" dxfId="1326" operator="equal" stopIfTrue="1">
      <formula>0</formula>
    </cfRule>
  </conditionalFormatting>
  <conditionalFormatting sqref="Q30:Q32">
    <cfRule type="cellIs" priority="18" dxfId="1326" operator="equal" stopIfTrue="1">
      <formula>0</formula>
    </cfRule>
  </conditionalFormatting>
  <conditionalFormatting sqref="Q29">
    <cfRule type="cellIs" priority="17" dxfId="1326" operator="equal" stopIfTrue="1">
      <formula>0</formula>
    </cfRule>
  </conditionalFormatting>
  <conditionalFormatting sqref="Q38:Q40">
    <cfRule type="cellIs" priority="16" dxfId="1326" operator="equal" stopIfTrue="1">
      <formula>0</formula>
    </cfRule>
  </conditionalFormatting>
  <conditionalFormatting sqref="Q37">
    <cfRule type="cellIs" priority="15" dxfId="1326" operator="equal" stopIfTrue="1">
      <formula>0</formula>
    </cfRule>
  </conditionalFormatting>
  <conditionalFormatting sqref="Q46:Q48">
    <cfRule type="cellIs" priority="14" dxfId="1326" operator="equal" stopIfTrue="1">
      <formula>0</formula>
    </cfRule>
  </conditionalFormatting>
  <conditionalFormatting sqref="Q45">
    <cfRule type="cellIs" priority="13" dxfId="1326" operator="equal" stopIfTrue="1">
      <formula>0</formula>
    </cfRule>
  </conditionalFormatting>
  <conditionalFormatting sqref="Q6:Q8">
    <cfRule type="cellIs" priority="12" dxfId="1326" operator="equal" stopIfTrue="1">
      <formula>0</formula>
    </cfRule>
  </conditionalFormatting>
  <conditionalFormatting sqref="Q5">
    <cfRule type="cellIs" priority="11" dxfId="1326" operator="equal" stopIfTrue="1">
      <formula>0</formula>
    </cfRule>
  </conditionalFormatting>
  <conditionalFormatting sqref="Q14:Q16">
    <cfRule type="cellIs" priority="10" dxfId="1326" operator="equal" stopIfTrue="1">
      <formula>0</formula>
    </cfRule>
  </conditionalFormatting>
  <conditionalFormatting sqref="Q13">
    <cfRule type="cellIs" priority="9" dxfId="1326" operator="equal" stopIfTrue="1">
      <formula>0</formula>
    </cfRule>
  </conditionalFormatting>
  <conditionalFormatting sqref="Q22:Q24">
    <cfRule type="cellIs" priority="8" dxfId="1326" operator="equal" stopIfTrue="1">
      <formula>0</formula>
    </cfRule>
  </conditionalFormatting>
  <conditionalFormatting sqref="Q21">
    <cfRule type="cellIs" priority="7" dxfId="1326" operator="equal" stopIfTrue="1">
      <formula>0</formula>
    </cfRule>
  </conditionalFormatting>
  <conditionalFormatting sqref="Q30:Q32">
    <cfRule type="cellIs" priority="6" dxfId="1326" operator="equal" stopIfTrue="1">
      <formula>0</formula>
    </cfRule>
  </conditionalFormatting>
  <conditionalFormatting sqref="Q29">
    <cfRule type="cellIs" priority="5" dxfId="1326" operator="equal" stopIfTrue="1">
      <formula>0</formula>
    </cfRule>
  </conditionalFormatting>
  <conditionalFormatting sqref="Q38:Q40">
    <cfRule type="cellIs" priority="4" dxfId="1326" operator="equal" stopIfTrue="1">
      <formula>0</formula>
    </cfRule>
  </conditionalFormatting>
  <conditionalFormatting sqref="Q37">
    <cfRule type="cellIs" priority="3" dxfId="1326" operator="equal" stopIfTrue="1">
      <formula>0</formula>
    </cfRule>
  </conditionalFormatting>
  <conditionalFormatting sqref="Q46:Q48">
    <cfRule type="cellIs" priority="2" dxfId="1326" operator="equal" stopIfTrue="1">
      <formula>0</formula>
    </cfRule>
  </conditionalFormatting>
  <conditionalFormatting sqref="Q45">
    <cfRule type="cellIs" priority="1" dxfId="1326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fitToHeight="2" horizontalDpi="600" verticalDpi="600" orientation="portrait" paperSize="9" scale="85" r:id="rId1"/>
  <headerFooter alignWithMargins="0">
    <oddFooter>&amp;CPágina &amp;P</oddFooter>
  </headerFooter>
  <rowBreaks count="2" manualBreakCount="2">
    <brk id="49" max="255" man="1"/>
    <brk id="9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T145"/>
  <sheetViews>
    <sheetView view="pageBreakPreview" zoomScaleSheetLayoutView="100" zoomScalePageLayoutView="0" workbookViewId="0" topLeftCell="A1">
      <selection activeCell="B1" sqref="B1:E1"/>
    </sheetView>
  </sheetViews>
  <sheetFormatPr defaultColWidth="9.140625" defaultRowHeight="15" outlineLevelCol="1"/>
  <cols>
    <col min="1" max="1" width="4.7109375" style="98" customWidth="1" outlineLevel="1"/>
    <col min="2" max="2" width="6.7109375" style="98" customWidth="1" outlineLevel="1"/>
    <col min="3" max="3" width="7.8515625" style="99" customWidth="1" outlineLevel="1"/>
    <col min="4" max="4" width="6.7109375" style="99" customWidth="1"/>
    <col min="5" max="5" width="6.7109375" style="100" customWidth="1"/>
    <col min="6" max="6" width="2.7109375" style="101" customWidth="1"/>
    <col min="7" max="7" width="3.8515625" style="101" bestFit="1" customWidth="1"/>
    <col min="8" max="10" width="8.7109375" style="101" customWidth="1"/>
    <col min="11" max="11" width="7.8515625" style="101" bestFit="1" customWidth="1"/>
    <col min="12" max="18" width="5.7109375" style="101" customWidth="1"/>
    <col min="19" max="19" width="4.7109375" style="97" customWidth="1"/>
    <col min="20" max="20" width="9.140625" style="97" customWidth="1"/>
    <col min="21" max="21" width="15.421875" style="97" bestFit="1" customWidth="1"/>
    <col min="22" max="16384" width="9.140625" style="97" customWidth="1"/>
  </cols>
  <sheetData>
    <row r="1" spans="1:18" ht="18" customHeight="1" thickBot="1">
      <c r="A1" s="97"/>
      <c r="B1" s="196" t="s">
        <v>59</v>
      </c>
      <c r="C1" s="197"/>
      <c r="D1" s="197"/>
      <c r="E1" s="197"/>
      <c r="F1" s="198" t="s">
        <v>34</v>
      </c>
      <c r="G1" s="198"/>
      <c r="H1" s="198"/>
      <c r="I1" s="198"/>
      <c r="J1" s="198"/>
      <c r="K1" s="198" t="s">
        <v>128</v>
      </c>
      <c r="L1" s="198"/>
      <c r="M1" s="198"/>
      <c r="N1" s="198"/>
      <c r="O1" s="198" t="s">
        <v>60</v>
      </c>
      <c r="P1" s="198"/>
      <c r="Q1" s="198"/>
      <c r="R1" s="199"/>
    </row>
    <row r="2" ht="18" customHeight="1" thickBot="1"/>
    <row r="3" spans="2:18" ht="18" customHeight="1" thickBot="1">
      <c r="B3" s="71"/>
      <c r="C3" s="61" t="s">
        <v>31</v>
      </c>
      <c r="D3" s="61" t="s">
        <v>30</v>
      </c>
      <c r="E3" s="58" t="s">
        <v>29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69"/>
    </row>
    <row r="4" spans="2:18" ht="18" customHeight="1" thickBot="1">
      <c r="B4" s="68" t="s">
        <v>27</v>
      </c>
      <c r="C4" s="139">
        <v>42623</v>
      </c>
      <c r="D4" s="67" t="s">
        <v>161</v>
      </c>
      <c r="E4" s="66">
        <v>1</v>
      </c>
      <c r="F4" s="37"/>
      <c r="G4" s="140" t="s">
        <v>26</v>
      </c>
      <c r="H4" s="141"/>
      <c r="I4" s="65">
        <v>1</v>
      </c>
      <c r="J4" s="64"/>
      <c r="K4" s="63" t="s">
        <v>25</v>
      </c>
      <c r="L4" s="62">
        <v>1</v>
      </c>
      <c r="M4" s="61">
        <v>2</v>
      </c>
      <c r="N4" s="61">
        <v>3</v>
      </c>
      <c r="O4" s="60">
        <v>4</v>
      </c>
      <c r="P4" s="142"/>
      <c r="Q4" s="59" t="s">
        <v>24</v>
      </c>
      <c r="R4" s="58" t="s">
        <v>23</v>
      </c>
    </row>
    <row r="5" spans="2:18" ht="18" customHeight="1">
      <c r="B5" s="57" t="str">
        <f>IF(H8="BYE","X","2-4")</f>
        <v>X</v>
      </c>
      <c r="C5" s="131"/>
      <c r="D5" s="48"/>
      <c r="E5" s="38">
        <f>E4</f>
        <v>1</v>
      </c>
      <c r="F5" s="37"/>
      <c r="G5" s="56">
        <v>1</v>
      </c>
      <c r="H5" s="145" t="s">
        <v>129</v>
      </c>
      <c r="I5" s="146"/>
      <c r="J5" s="146"/>
      <c r="K5" s="147"/>
      <c r="L5" s="55"/>
      <c r="M5" s="54">
        <v>2</v>
      </c>
      <c r="N5" s="54">
        <v>3</v>
      </c>
      <c r="O5" s="53"/>
      <c r="P5" s="143"/>
      <c r="Q5" s="52"/>
      <c r="R5" s="51">
        <v>2</v>
      </c>
    </row>
    <row r="6" spans="2:18" ht="18" customHeight="1">
      <c r="B6" s="50" t="s">
        <v>18</v>
      </c>
      <c r="C6" s="130">
        <f>C4</f>
        <v>42623</v>
      </c>
      <c r="D6" s="39" t="s">
        <v>162</v>
      </c>
      <c r="E6" s="38">
        <f>E4</f>
        <v>1</v>
      </c>
      <c r="F6" s="37"/>
      <c r="G6" s="47">
        <v>2</v>
      </c>
      <c r="H6" s="132" t="s">
        <v>118</v>
      </c>
      <c r="I6" s="133"/>
      <c r="J6" s="133"/>
      <c r="K6" s="134"/>
      <c r="L6" s="46">
        <v>3</v>
      </c>
      <c r="M6" s="44"/>
      <c r="N6" s="45">
        <v>3</v>
      </c>
      <c r="O6" s="43"/>
      <c r="P6" s="143"/>
      <c r="Q6" s="42"/>
      <c r="R6" s="41">
        <v>1</v>
      </c>
    </row>
    <row r="7" spans="2:18" ht="18" customHeight="1">
      <c r="B7" s="49" t="str">
        <f>IF(H8="BYE","X","3-4")</f>
        <v>X</v>
      </c>
      <c r="C7" s="131"/>
      <c r="D7" s="48"/>
      <c r="E7" s="38">
        <f>E4</f>
        <v>1</v>
      </c>
      <c r="F7" s="37"/>
      <c r="G7" s="47">
        <v>3</v>
      </c>
      <c r="H7" s="132" t="s">
        <v>130</v>
      </c>
      <c r="I7" s="133"/>
      <c r="J7" s="133"/>
      <c r="K7" s="134"/>
      <c r="L7" s="46">
        <v>0</v>
      </c>
      <c r="M7" s="45">
        <v>0</v>
      </c>
      <c r="N7" s="44"/>
      <c r="O7" s="43"/>
      <c r="P7" s="143"/>
      <c r="Q7" s="42"/>
      <c r="R7" s="41">
        <v>3</v>
      </c>
    </row>
    <row r="8" spans="2:20" ht="18" customHeight="1" thickBot="1">
      <c r="B8" s="40" t="str">
        <f>IF(H8="BYE","X","1-4")</f>
        <v>X</v>
      </c>
      <c r="C8" s="130">
        <f>C4</f>
        <v>42623</v>
      </c>
      <c r="D8" s="39" t="s">
        <v>163</v>
      </c>
      <c r="E8" s="38">
        <f>E4</f>
        <v>1</v>
      </c>
      <c r="F8" s="37"/>
      <c r="G8" s="36">
        <v>4</v>
      </c>
      <c r="H8" s="136" t="s">
        <v>67</v>
      </c>
      <c r="I8" s="137"/>
      <c r="J8" s="137"/>
      <c r="K8" s="138"/>
      <c r="L8" s="35"/>
      <c r="M8" s="34"/>
      <c r="N8" s="34"/>
      <c r="O8" s="33"/>
      <c r="P8" s="144"/>
      <c r="Q8" s="32"/>
      <c r="R8" s="31"/>
      <c r="T8" s="99"/>
    </row>
    <row r="9" spans="2:18" ht="18" customHeight="1" thickBot="1">
      <c r="B9" s="30" t="s">
        <v>12</v>
      </c>
      <c r="C9" s="135"/>
      <c r="D9" s="29"/>
      <c r="E9" s="28">
        <f>E4</f>
        <v>1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6"/>
    </row>
    <row r="10" ht="18" customHeight="1" thickBot="1"/>
    <row r="11" spans="2:18" ht="18" customHeight="1" thickBot="1">
      <c r="B11" s="71"/>
      <c r="C11" s="61" t="s">
        <v>31</v>
      </c>
      <c r="D11" s="61" t="s">
        <v>30</v>
      </c>
      <c r="E11" s="58" t="s">
        <v>29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69"/>
    </row>
    <row r="12" spans="2:18" ht="18" customHeight="1" thickBot="1">
      <c r="B12" s="68" t="s">
        <v>27</v>
      </c>
      <c r="C12" s="139">
        <v>42623</v>
      </c>
      <c r="D12" s="67" t="s">
        <v>161</v>
      </c>
      <c r="E12" s="66">
        <v>2</v>
      </c>
      <c r="F12" s="37"/>
      <c r="G12" s="140" t="s">
        <v>26</v>
      </c>
      <c r="H12" s="141"/>
      <c r="I12" s="65">
        <v>2</v>
      </c>
      <c r="J12" s="64"/>
      <c r="K12" s="63" t="s">
        <v>25</v>
      </c>
      <c r="L12" s="62">
        <v>1</v>
      </c>
      <c r="M12" s="61">
        <v>2</v>
      </c>
      <c r="N12" s="61">
        <v>3</v>
      </c>
      <c r="O12" s="60">
        <v>4</v>
      </c>
      <c r="P12" s="142"/>
      <c r="Q12" s="59" t="s">
        <v>24</v>
      </c>
      <c r="R12" s="58" t="s">
        <v>23</v>
      </c>
    </row>
    <row r="13" spans="2:18" ht="18" customHeight="1">
      <c r="B13" s="57" t="str">
        <f>IF(H16="BYE","X","2-4")</f>
        <v>X</v>
      </c>
      <c r="C13" s="131"/>
      <c r="D13" s="48"/>
      <c r="E13" s="38">
        <f>E12</f>
        <v>2</v>
      </c>
      <c r="F13" s="37"/>
      <c r="G13" s="56">
        <v>1</v>
      </c>
      <c r="H13" s="145" t="s">
        <v>131</v>
      </c>
      <c r="I13" s="146"/>
      <c r="J13" s="146"/>
      <c r="K13" s="147"/>
      <c r="L13" s="55"/>
      <c r="M13" s="54">
        <v>3</v>
      </c>
      <c r="N13" s="54">
        <v>3</v>
      </c>
      <c r="O13" s="53"/>
      <c r="P13" s="143"/>
      <c r="Q13" s="52"/>
      <c r="R13" s="51">
        <v>1</v>
      </c>
    </row>
    <row r="14" spans="2:18" ht="18" customHeight="1">
      <c r="B14" s="50" t="s">
        <v>18</v>
      </c>
      <c r="C14" s="130">
        <f>C12</f>
        <v>42623</v>
      </c>
      <c r="D14" s="39" t="s">
        <v>162</v>
      </c>
      <c r="E14" s="38">
        <f>E12</f>
        <v>2</v>
      </c>
      <c r="F14" s="37"/>
      <c r="G14" s="47">
        <v>2</v>
      </c>
      <c r="H14" s="132" t="s">
        <v>133</v>
      </c>
      <c r="I14" s="133"/>
      <c r="J14" s="133"/>
      <c r="K14" s="134"/>
      <c r="L14" s="46">
        <v>1</v>
      </c>
      <c r="M14" s="44"/>
      <c r="N14" s="45">
        <v>3</v>
      </c>
      <c r="O14" s="43"/>
      <c r="P14" s="143"/>
      <c r="Q14" s="42"/>
      <c r="R14" s="41">
        <v>2</v>
      </c>
    </row>
    <row r="15" spans="2:18" ht="18" customHeight="1">
      <c r="B15" s="49" t="str">
        <f>IF(H16="BYE","X","3-4")</f>
        <v>X</v>
      </c>
      <c r="C15" s="131"/>
      <c r="D15" s="48"/>
      <c r="E15" s="38">
        <f>E12</f>
        <v>2</v>
      </c>
      <c r="F15" s="37"/>
      <c r="G15" s="47">
        <v>3</v>
      </c>
      <c r="H15" s="132" t="s">
        <v>132</v>
      </c>
      <c r="I15" s="133"/>
      <c r="J15" s="133"/>
      <c r="K15" s="134"/>
      <c r="L15" s="46">
        <v>1</v>
      </c>
      <c r="M15" s="45">
        <v>0</v>
      </c>
      <c r="N15" s="44"/>
      <c r="O15" s="43"/>
      <c r="P15" s="143"/>
      <c r="Q15" s="42"/>
      <c r="R15" s="41">
        <v>3</v>
      </c>
    </row>
    <row r="16" spans="2:18" ht="18" customHeight="1" thickBot="1">
      <c r="B16" s="40" t="str">
        <f>IF(H16="BYE","X","1-4")</f>
        <v>X</v>
      </c>
      <c r="C16" s="130">
        <f>C12</f>
        <v>42623</v>
      </c>
      <c r="D16" s="39" t="s">
        <v>163</v>
      </c>
      <c r="E16" s="38">
        <f>E12</f>
        <v>2</v>
      </c>
      <c r="F16" s="37"/>
      <c r="G16" s="36">
        <v>4</v>
      </c>
      <c r="H16" s="136" t="s">
        <v>67</v>
      </c>
      <c r="I16" s="137"/>
      <c r="J16" s="137"/>
      <c r="K16" s="138"/>
      <c r="L16" s="35"/>
      <c r="M16" s="34"/>
      <c r="N16" s="34"/>
      <c r="O16" s="33"/>
      <c r="P16" s="144"/>
      <c r="Q16" s="32"/>
      <c r="R16" s="31"/>
    </row>
    <row r="17" spans="2:18" ht="18" customHeight="1" thickBot="1">
      <c r="B17" s="30" t="s">
        <v>12</v>
      </c>
      <c r="C17" s="135"/>
      <c r="D17" s="29"/>
      <c r="E17" s="28">
        <f>E12</f>
        <v>2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6"/>
    </row>
    <row r="18" ht="18" customHeight="1" thickBot="1">
      <c r="K18" s="101">
        <f>+F1:N18</f>
        <v>0</v>
      </c>
    </row>
    <row r="19" spans="2:18" ht="18" customHeight="1" thickBot="1">
      <c r="B19" s="71"/>
      <c r="C19" s="61" t="s">
        <v>31</v>
      </c>
      <c r="D19" s="61" t="s">
        <v>30</v>
      </c>
      <c r="E19" s="58" t="s">
        <v>29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69"/>
    </row>
    <row r="20" spans="2:18" ht="18" customHeight="1" thickBot="1">
      <c r="B20" s="68" t="s">
        <v>27</v>
      </c>
      <c r="C20" s="139">
        <v>42623</v>
      </c>
      <c r="D20" s="67" t="s">
        <v>161</v>
      </c>
      <c r="E20" s="66">
        <v>3</v>
      </c>
      <c r="F20" s="37"/>
      <c r="G20" s="140" t="s">
        <v>26</v>
      </c>
      <c r="H20" s="141"/>
      <c r="I20" s="65">
        <v>3</v>
      </c>
      <c r="J20" s="64"/>
      <c r="K20" s="63" t="s">
        <v>25</v>
      </c>
      <c r="L20" s="62">
        <v>1</v>
      </c>
      <c r="M20" s="61">
        <v>2</v>
      </c>
      <c r="N20" s="61">
        <v>3</v>
      </c>
      <c r="O20" s="60">
        <v>4</v>
      </c>
      <c r="P20" s="142"/>
      <c r="Q20" s="59" t="s">
        <v>24</v>
      </c>
      <c r="R20" s="58" t="s">
        <v>23</v>
      </c>
    </row>
    <row r="21" spans="2:18" ht="18" customHeight="1">
      <c r="B21" s="57" t="str">
        <f>IF(H24="BYE","X","2-4")</f>
        <v>X</v>
      </c>
      <c r="C21" s="131"/>
      <c r="D21" s="48"/>
      <c r="E21" s="38">
        <f>E20</f>
        <v>3</v>
      </c>
      <c r="F21" s="37"/>
      <c r="G21" s="56">
        <v>1</v>
      </c>
      <c r="H21" s="145" t="s">
        <v>124</v>
      </c>
      <c r="I21" s="146"/>
      <c r="J21" s="146"/>
      <c r="K21" s="147"/>
      <c r="L21" s="55"/>
      <c r="M21" s="54">
        <v>3</v>
      </c>
      <c r="N21" s="54">
        <v>3</v>
      </c>
      <c r="O21" s="53"/>
      <c r="P21" s="143"/>
      <c r="Q21" s="52"/>
      <c r="R21" s="51">
        <v>1</v>
      </c>
    </row>
    <row r="22" spans="2:18" ht="18" customHeight="1">
      <c r="B22" s="50" t="s">
        <v>18</v>
      </c>
      <c r="C22" s="130">
        <f>C20</f>
        <v>42623</v>
      </c>
      <c r="D22" s="39" t="s">
        <v>162</v>
      </c>
      <c r="E22" s="38">
        <f>E20</f>
        <v>3</v>
      </c>
      <c r="F22" s="37"/>
      <c r="G22" s="47">
        <v>2</v>
      </c>
      <c r="H22" s="132" t="s">
        <v>120</v>
      </c>
      <c r="I22" s="133"/>
      <c r="J22" s="133"/>
      <c r="K22" s="134"/>
      <c r="L22" s="46">
        <v>0</v>
      </c>
      <c r="M22" s="44"/>
      <c r="N22" s="45">
        <v>3</v>
      </c>
      <c r="O22" s="43"/>
      <c r="P22" s="143"/>
      <c r="Q22" s="42"/>
      <c r="R22" s="41">
        <v>2</v>
      </c>
    </row>
    <row r="23" spans="2:18" ht="18" customHeight="1">
      <c r="B23" s="49" t="str">
        <f>IF(H24="BYE","X","3-4")</f>
        <v>X</v>
      </c>
      <c r="C23" s="131"/>
      <c r="D23" s="48"/>
      <c r="E23" s="38">
        <f>E20</f>
        <v>3</v>
      </c>
      <c r="F23" s="37"/>
      <c r="G23" s="47">
        <v>3</v>
      </c>
      <c r="H23" s="132" t="s">
        <v>134</v>
      </c>
      <c r="I23" s="133"/>
      <c r="J23" s="133"/>
      <c r="K23" s="134"/>
      <c r="L23" s="46">
        <v>0</v>
      </c>
      <c r="M23" s="45">
        <v>0</v>
      </c>
      <c r="N23" s="44"/>
      <c r="O23" s="43"/>
      <c r="P23" s="143"/>
      <c r="Q23" s="42"/>
      <c r="R23" s="41">
        <v>3</v>
      </c>
    </row>
    <row r="24" spans="2:18" ht="18" customHeight="1" thickBot="1">
      <c r="B24" s="40" t="str">
        <f>IF(H24="BYE","X","1-4")</f>
        <v>X</v>
      </c>
      <c r="C24" s="130">
        <f>C20</f>
        <v>42623</v>
      </c>
      <c r="D24" s="39" t="s">
        <v>163</v>
      </c>
      <c r="E24" s="38">
        <f>E20</f>
        <v>3</v>
      </c>
      <c r="F24" s="37"/>
      <c r="G24" s="36">
        <v>4</v>
      </c>
      <c r="H24" s="136" t="s">
        <v>67</v>
      </c>
      <c r="I24" s="137"/>
      <c r="J24" s="137"/>
      <c r="K24" s="138"/>
      <c r="L24" s="35"/>
      <c r="M24" s="34"/>
      <c r="N24" s="34"/>
      <c r="O24" s="33"/>
      <c r="P24" s="144"/>
      <c r="Q24" s="32"/>
      <c r="R24" s="31"/>
    </row>
    <row r="25" spans="2:18" ht="18" customHeight="1" thickBot="1">
      <c r="B25" s="30" t="s">
        <v>12</v>
      </c>
      <c r="C25" s="135"/>
      <c r="D25" s="29"/>
      <c r="E25" s="28">
        <f>E20</f>
        <v>3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6"/>
    </row>
    <row r="26" ht="18" customHeight="1" thickBot="1"/>
    <row r="27" spans="2:18" ht="18" customHeight="1" thickBot="1">
      <c r="B27" s="71"/>
      <c r="C27" s="61" t="s">
        <v>31</v>
      </c>
      <c r="D27" s="61" t="s">
        <v>30</v>
      </c>
      <c r="E27" s="58" t="s">
        <v>29</v>
      </c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69"/>
    </row>
    <row r="28" spans="2:18" ht="18" customHeight="1" thickBot="1">
      <c r="B28" s="68" t="s">
        <v>27</v>
      </c>
      <c r="C28" s="139">
        <v>42623</v>
      </c>
      <c r="D28" s="67" t="s">
        <v>161</v>
      </c>
      <c r="E28" s="66">
        <v>4</v>
      </c>
      <c r="F28" s="37"/>
      <c r="G28" s="140" t="s">
        <v>26</v>
      </c>
      <c r="H28" s="141"/>
      <c r="I28" s="65">
        <v>4</v>
      </c>
      <c r="J28" s="64"/>
      <c r="K28" s="63" t="s">
        <v>25</v>
      </c>
      <c r="L28" s="62">
        <v>1</v>
      </c>
      <c r="M28" s="61">
        <v>2</v>
      </c>
      <c r="N28" s="61">
        <v>3</v>
      </c>
      <c r="O28" s="60">
        <v>4</v>
      </c>
      <c r="P28" s="142"/>
      <c r="Q28" s="59" t="s">
        <v>24</v>
      </c>
      <c r="R28" s="58" t="s">
        <v>23</v>
      </c>
    </row>
    <row r="29" spans="2:18" ht="18" customHeight="1">
      <c r="B29" s="57" t="str">
        <f>IF(H32="BYE","X","2-4")</f>
        <v>X</v>
      </c>
      <c r="C29" s="131"/>
      <c r="D29" s="48"/>
      <c r="E29" s="38">
        <f>E28</f>
        <v>4</v>
      </c>
      <c r="F29" s="37"/>
      <c r="G29" s="56">
        <v>1</v>
      </c>
      <c r="H29" s="145" t="s">
        <v>126</v>
      </c>
      <c r="I29" s="146"/>
      <c r="J29" s="146"/>
      <c r="K29" s="147"/>
      <c r="L29" s="55"/>
      <c r="M29" s="54">
        <v>3</v>
      </c>
      <c r="N29" s="54">
        <v>3</v>
      </c>
      <c r="O29" s="53"/>
      <c r="P29" s="143"/>
      <c r="Q29" s="52"/>
      <c r="R29" s="51">
        <v>1</v>
      </c>
    </row>
    <row r="30" spans="2:18" ht="18" customHeight="1">
      <c r="B30" s="50" t="s">
        <v>18</v>
      </c>
      <c r="C30" s="130">
        <f>C28</f>
        <v>42623</v>
      </c>
      <c r="D30" s="39" t="s">
        <v>162</v>
      </c>
      <c r="E30" s="38">
        <f>E28</f>
        <v>4</v>
      </c>
      <c r="F30" s="37"/>
      <c r="G30" s="47">
        <v>2</v>
      </c>
      <c r="H30" s="132" t="s">
        <v>135</v>
      </c>
      <c r="I30" s="133"/>
      <c r="J30" s="133"/>
      <c r="K30" s="134"/>
      <c r="L30" s="46">
        <v>0</v>
      </c>
      <c r="M30" s="44"/>
      <c r="N30" s="45">
        <v>3</v>
      </c>
      <c r="O30" s="43"/>
      <c r="P30" s="143"/>
      <c r="Q30" s="42"/>
      <c r="R30" s="41">
        <v>2</v>
      </c>
    </row>
    <row r="31" spans="2:18" ht="18" customHeight="1">
      <c r="B31" s="49" t="str">
        <f>IF(H32="BYE","X","3-4")</f>
        <v>X</v>
      </c>
      <c r="C31" s="131"/>
      <c r="D31" s="48"/>
      <c r="E31" s="38">
        <f>E28</f>
        <v>4</v>
      </c>
      <c r="F31" s="37"/>
      <c r="G31" s="47">
        <v>3</v>
      </c>
      <c r="H31" s="132" t="s">
        <v>122</v>
      </c>
      <c r="I31" s="133"/>
      <c r="J31" s="133"/>
      <c r="K31" s="134"/>
      <c r="L31" s="46">
        <v>0</v>
      </c>
      <c r="M31" s="45">
        <v>1</v>
      </c>
      <c r="N31" s="44"/>
      <c r="O31" s="43"/>
      <c r="P31" s="143"/>
      <c r="Q31" s="42"/>
      <c r="R31" s="41">
        <v>3</v>
      </c>
    </row>
    <row r="32" spans="2:18" ht="18" customHeight="1" thickBot="1">
      <c r="B32" s="40" t="str">
        <f>IF(H32="BYE","X","1-4")</f>
        <v>X</v>
      </c>
      <c r="C32" s="130">
        <f>C28</f>
        <v>42623</v>
      </c>
      <c r="D32" s="39" t="s">
        <v>163</v>
      </c>
      <c r="E32" s="38">
        <f>E28</f>
        <v>4</v>
      </c>
      <c r="F32" s="37"/>
      <c r="G32" s="36">
        <v>4</v>
      </c>
      <c r="H32" s="136" t="s">
        <v>67</v>
      </c>
      <c r="I32" s="137"/>
      <c r="J32" s="137"/>
      <c r="K32" s="138"/>
      <c r="L32" s="35"/>
      <c r="M32" s="34"/>
      <c r="N32" s="34"/>
      <c r="O32" s="33"/>
      <c r="P32" s="144"/>
      <c r="Q32" s="32"/>
      <c r="R32" s="31"/>
    </row>
    <row r="33" spans="2:18" ht="18" customHeight="1" thickBot="1">
      <c r="B33" s="30" t="s">
        <v>12</v>
      </c>
      <c r="C33" s="135"/>
      <c r="D33" s="29"/>
      <c r="E33" s="28">
        <f>E28</f>
        <v>4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6"/>
    </row>
    <row r="34" ht="18" customHeight="1" thickBot="1"/>
    <row r="35" spans="2:18" ht="18" customHeight="1" thickBot="1">
      <c r="B35" s="71"/>
      <c r="C35" s="61" t="s">
        <v>31</v>
      </c>
      <c r="D35" s="61" t="s">
        <v>30</v>
      </c>
      <c r="E35" s="58" t="s">
        <v>29</v>
      </c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69"/>
    </row>
    <row r="36" spans="2:18" ht="18" customHeight="1" thickBot="1">
      <c r="B36" s="68" t="s">
        <v>27</v>
      </c>
      <c r="C36" s="139">
        <v>42623</v>
      </c>
      <c r="D36" s="67" t="s">
        <v>161</v>
      </c>
      <c r="E36" s="66">
        <v>5</v>
      </c>
      <c r="F36" s="37"/>
      <c r="G36" s="140" t="s">
        <v>26</v>
      </c>
      <c r="H36" s="141"/>
      <c r="I36" s="65">
        <v>5</v>
      </c>
      <c r="J36" s="64"/>
      <c r="K36" s="63" t="s">
        <v>25</v>
      </c>
      <c r="L36" s="62">
        <v>1</v>
      </c>
      <c r="M36" s="61">
        <v>2</v>
      </c>
      <c r="N36" s="61">
        <v>3</v>
      </c>
      <c r="O36" s="60">
        <v>4</v>
      </c>
      <c r="P36" s="142"/>
      <c r="Q36" s="59" t="s">
        <v>24</v>
      </c>
      <c r="R36" s="58" t="s">
        <v>23</v>
      </c>
    </row>
    <row r="37" spans="2:18" ht="18" customHeight="1">
      <c r="B37" s="57" t="str">
        <f>IF(H40="BYE","X","2-4")</f>
        <v>X</v>
      </c>
      <c r="C37" s="131"/>
      <c r="D37" s="48"/>
      <c r="E37" s="38">
        <f>E36</f>
        <v>5</v>
      </c>
      <c r="F37" s="37"/>
      <c r="G37" s="56">
        <v>1</v>
      </c>
      <c r="H37" s="145" t="s">
        <v>136</v>
      </c>
      <c r="I37" s="146"/>
      <c r="J37" s="146"/>
      <c r="K37" s="147"/>
      <c r="L37" s="55"/>
      <c r="M37" s="54">
        <v>1</v>
      </c>
      <c r="N37" s="54">
        <v>1</v>
      </c>
      <c r="O37" s="53"/>
      <c r="P37" s="143"/>
      <c r="Q37" s="52"/>
      <c r="R37" s="51">
        <v>3</v>
      </c>
    </row>
    <row r="38" spans="2:18" ht="18" customHeight="1">
      <c r="B38" s="50" t="s">
        <v>18</v>
      </c>
      <c r="C38" s="130">
        <f>C36</f>
        <v>42623</v>
      </c>
      <c r="D38" s="39" t="s">
        <v>162</v>
      </c>
      <c r="E38" s="38">
        <f>E36</f>
        <v>5</v>
      </c>
      <c r="F38" s="37"/>
      <c r="G38" s="47">
        <v>2</v>
      </c>
      <c r="H38" s="132" t="s">
        <v>137</v>
      </c>
      <c r="I38" s="133"/>
      <c r="J38" s="133"/>
      <c r="K38" s="134"/>
      <c r="L38" s="46">
        <v>3</v>
      </c>
      <c r="M38" s="44"/>
      <c r="N38" s="45">
        <v>3</v>
      </c>
      <c r="O38" s="43"/>
      <c r="P38" s="143"/>
      <c r="Q38" s="42"/>
      <c r="R38" s="41">
        <v>1</v>
      </c>
    </row>
    <row r="39" spans="2:18" ht="18" customHeight="1">
      <c r="B39" s="49" t="str">
        <f>IF(H40="BYE","X","3-4")</f>
        <v>X</v>
      </c>
      <c r="C39" s="131"/>
      <c r="D39" s="48"/>
      <c r="E39" s="38">
        <f>E36</f>
        <v>5</v>
      </c>
      <c r="F39" s="37"/>
      <c r="G39" s="47">
        <v>3</v>
      </c>
      <c r="H39" s="132" t="s">
        <v>127</v>
      </c>
      <c r="I39" s="133"/>
      <c r="J39" s="133"/>
      <c r="K39" s="134"/>
      <c r="L39" s="46">
        <v>3</v>
      </c>
      <c r="M39" s="45">
        <v>1</v>
      </c>
      <c r="N39" s="44"/>
      <c r="O39" s="43"/>
      <c r="P39" s="143"/>
      <c r="Q39" s="42"/>
      <c r="R39" s="41">
        <v>2</v>
      </c>
    </row>
    <row r="40" spans="2:18" ht="18" customHeight="1" thickBot="1">
      <c r="B40" s="40" t="str">
        <f>IF(H40="BYE","X","1-4")</f>
        <v>X</v>
      </c>
      <c r="C40" s="130">
        <f>C36</f>
        <v>42623</v>
      </c>
      <c r="D40" s="39" t="s">
        <v>163</v>
      </c>
      <c r="E40" s="38">
        <f>E36</f>
        <v>5</v>
      </c>
      <c r="F40" s="37"/>
      <c r="G40" s="36">
        <v>4</v>
      </c>
      <c r="H40" s="136" t="s">
        <v>67</v>
      </c>
      <c r="I40" s="137"/>
      <c r="J40" s="137"/>
      <c r="K40" s="138"/>
      <c r="L40" s="35"/>
      <c r="M40" s="34"/>
      <c r="N40" s="34"/>
      <c r="O40" s="33"/>
      <c r="P40" s="144"/>
      <c r="Q40" s="32"/>
      <c r="R40" s="31"/>
    </row>
    <row r="41" spans="2:18" ht="18" customHeight="1" thickBot="1">
      <c r="B41" s="30" t="s">
        <v>12</v>
      </c>
      <c r="C41" s="135"/>
      <c r="D41" s="29"/>
      <c r="E41" s="28">
        <f>E36</f>
        <v>5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ht="18" customHeight="1" thickBot="1"/>
    <row r="43" spans="2:18" ht="18" customHeight="1" thickBot="1">
      <c r="B43" s="71"/>
      <c r="C43" s="61" t="s">
        <v>31</v>
      </c>
      <c r="D43" s="61" t="s">
        <v>30</v>
      </c>
      <c r="E43" s="58" t="s">
        <v>29</v>
      </c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69"/>
    </row>
    <row r="44" spans="2:18" ht="18" customHeight="1" thickBot="1">
      <c r="B44" s="68" t="s">
        <v>27</v>
      </c>
      <c r="C44" s="139"/>
      <c r="D44" s="67"/>
      <c r="E44" s="66"/>
      <c r="F44" s="37"/>
      <c r="G44" s="140" t="s">
        <v>26</v>
      </c>
      <c r="H44" s="141"/>
      <c r="I44" s="65">
        <v>6</v>
      </c>
      <c r="J44" s="64"/>
      <c r="K44" s="63" t="s">
        <v>25</v>
      </c>
      <c r="L44" s="62">
        <v>1</v>
      </c>
      <c r="M44" s="61">
        <v>2</v>
      </c>
      <c r="N44" s="61">
        <v>3</v>
      </c>
      <c r="O44" s="60">
        <v>4</v>
      </c>
      <c r="P44" s="142"/>
      <c r="Q44" s="59" t="s">
        <v>24</v>
      </c>
      <c r="R44" s="58" t="s">
        <v>23</v>
      </c>
    </row>
    <row r="45" spans="2:18" ht="18" customHeight="1">
      <c r="B45" s="57" t="str">
        <f>IF(H48="BYE","X","2-4")</f>
        <v>2-4</v>
      </c>
      <c r="C45" s="131"/>
      <c r="D45" s="48"/>
      <c r="E45" s="38">
        <f>E44</f>
        <v>0</v>
      </c>
      <c r="F45" s="37"/>
      <c r="G45" s="56">
        <v>1</v>
      </c>
      <c r="H45" s="145"/>
      <c r="I45" s="146"/>
      <c r="J45" s="146"/>
      <c r="K45" s="147"/>
      <c r="L45" s="55"/>
      <c r="M45" s="54"/>
      <c r="N45" s="54"/>
      <c r="O45" s="53"/>
      <c r="P45" s="143"/>
      <c r="Q45" s="52"/>
      <c r="R45" s="51"/>
    </row>
    <row r="46" spans="2:18" ht="18" customHeight="1">
      <c r="B46" s="50" t="s">
        <v>18</v>
      </c>
      <c r="C46" s="130">
        <f>C44</f>
        <v>0</v>
      </c>
      <c r="D46" s="39"/>
      <c r="E46" s="38">
        <f>E44</f>
        <v>0</v>
      </c>
      <c r="F46" s="37"/>
      <c r="G46" s="47">
        <v>2</v>
      </c>
      <c r="H46" s="132"/>
      <c r="I46" s="133"/>
      <c r="J46" s="133"/>
      <c r="K46" s="134"/>
      <c r="L46" s="46"/>
      <c r="M46" s="44"/>
      <c r="N46" s="45"/>
      <c r="O46" s="43"/>
      <c r="P46" s="143"/>
      <c r="Q46" s="42"/>
      <c r="R46" s="41"/>
    </row>
    <row r="47" spans="2:18" ht="18" customHeight="1">
      <c r="B47" s="49" t="str">
        <f>IF(H48="BYE","X","3-4")</f>
        <v>3-4</v>
      </c>
      <c r="C47" s="131"/>
      <c r="D47" s="48"/>
      <c r="E47" s="38">
        <f>E44</f>
        <v>0</v>
      </c>
      <c r="F47" s="37"/>
      <c r="G47" s="47">
        <v>3</v>
      </c>
      <c r="H47" s="132"/>
      <c r="I47" s="133"/>
      <c r="J47" s="133"/>
      <c r="K47" s="134"/>
      <c r="L47" s="46"/>
      <c r="M47" s="45"/>
      <c r="N47" s="44"/>
      <c r="O47" s="43"/>
      <c r="P47" s="143"/>
      <c r="Q47" s="42"/>
      <c r="R47" s="41"/>
    </row>
    <row r="48" spans="2:18" ht="18" customHeight="1" thickBot="1">
      <c r="B48" s="40" t="str">
        <f>IF(H48="BYE","X","1-4")</f>
        <v>1-4</v>
      </c>
      <c r="C48" s="130">
        <f>C44</f>
        <v>0</v>
      </c>
      <c r="D48" s="39"/>
      <c r="E48" s="38">
        <f>E44</f>
        <v>0</v>
      </c>
      <c r="F48" s="37"/>
      <c r="G48" s="36">
        <v>4</v>
      </c>
      <c r="H48" s="136"/>
      <c r="I48" s="137"/>
      <c r="J48" s="137"/>
      <c r="K48" s="138"/>
      <c r="L48" s="35"/>
      <c r="M48" s="34"/>
      <c r="N48" s="34"/>
      <c r="O48" s="33"/>
      <c r="P48" s="144"/>
      <c r="Q48" s="32"/>
      <c r="R48" s="31"/>
    </row>
    <row r="49" spans="2:18" ht="18" customHeight="1" thickBot="1">
      <c r="B49" s="30" t="s">
        <v>12</v>
      </c>
      <c r="C49" s="135"/>
      <c r="D49" s="29"/>
      <c r="E49" s="28">
        <f>E44</f>
        <v>0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ht="18" customHeight="1" thickBot="1"/>
    <row r="51" spans="2:18" ht="18" customHeight="1" thickBot="1">
      <c r="B51" s="71"/>
      <c r="C51" s="61" t="s">
        <v>31</v>
      </c>
      <c r="D51" s="61" t="s">
        <v>30</v>
      </c>
      <c r="E51" s="58" t="s">
        <v>29</v>
      </c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69"/>
    </row>
    <row r="52" spans="2:18" ht="18" customHeight="1" thickBot="1">
      <c r="B52" s="68" t="s">
        <v>27</v>
      </c>
      <c r="C52" s="139"/>
      <c r="D52" s="67"/>
      <c r="E52" s="66"/>
      <c r="F52" s="37"/>
      <c r="G52" s="140" t="s">
        <v>26</v>
      </c>
      <c r="H52" s="141"/>
      <c r="I52" s="65">
        <v>7</v>
      </c>
      <c r="J52" s="64"/>
      <c r="K52" s="63" t="s">
        <v>25</v>
      </c>
      <c r="L52" s="62">
        <v>1</v>
      </c>
      <c r="M52" s="61">
        <v>2</v>
      </c>
      <c r="N52" s="61">
        <v>3</v>
      </c>
      <c r="O52" s="60">
        <v>4</v>
      </c>
      <c r="P52" s="142"/>
      <c r="Q52" s="59" t="s">
        <v>24</v>
      </c>
      <c r="R52" s="58" t="s">
        <v>23</v>
      </c>
    </row>
    <row r="53" spans="2:18" ht="18" customHeight="1">
      <c r="B53" s="57" t="str">
        <f>IF(H56="BYE","X","2-4")</f>
        <v>2-4</v>
      </c>
      <c r="C53" s="131"/>
      <c r="D53" s="48"/>
      <c r="E53" s="38">
        <f>E52</f>
        <v>0</v>
      </c>
      <c r="F53" s="37"/>
      <c r="G53" s="56">
        <v>1</v>
      </c>
      <c r="H53" s="145"/>
      <c r="I53" s="146"/>
      <c r="J53" s="146"/>
      <c r="K53" s="147"/>
      <c r="L53" s="55"/>
      <c r="M53" s="54"/>
      <c r="N53" s="54"/>
      <c r="O53" s="53"/>
      <c r="P53" s="143"/>
      <c r="Q53" s="52"/>
      <c r="R53" s="51"/>
    </row>
    <row r="54" spans="2:18" ht="18" customHeight="1">
      <c r="B54" s="50" t="s">
        <v>18</v>
      </c>
      <c r="C54" s="130">
        <f>C52</f>
        <v>0</v>
      </c>
      <c r="D54" s="39"/>
      <c r="E54" s="38">
        <f>E52</f>
        <v>0</v>
      </c>
      <c r="F54" s="37"/>
      <c r="G54" s="47">
        <v>2</v>
      </c>
      <c r="H54" s="132"/>
      <c r="I54" s="133"/>
      <c r="J54" s="133"/>
      <c r="K54" s="134"/>
      <c r="L54" s="46"/>
      <c r="M54" s="44"/>
      <c r="N54" s="45"/>
      <c r="O54" s="43"/>
      <c r="P54" s="143"/>
      <c r="Q54" s="42"/>
      <c r="R54" s="41"/>
    </row>
    <row r="55" spans="2:18" ht="18" customHeight="1">
      <c r="B55" s="49" t="str">
        <f>IF(H56="BYE","X","3-4")</f>
        <v>3-4</v>
      </c>
      <c r="C55" s="131"/>
      <c r="D55" s="48"/>
      <c r="E55" s="38">
        <f>E52</f>
        <v>0</v>
      </c>
      <c r="F55" s="37"/>
      <c r="G55" s="47">
        <v>3</v>
      </c>
      <c r="H55" s="132"/>
      <c r="I55" s="133"/>
      <c r="J55" s="133"/>
      <c r="K55" s="134"/>
      <c r="L55" s="46"/>
      <c r="M55" s="45"/>
      <c r="N55" s="44"/>
      <c r="O55" s="43"/>
      <c r="P55" s="143"/>
      <c r="Q55" s="42"/>
      <c r="R55" s="41"/>
    </row>
    <row r="56" spans="2:18" ht="18" customHeight="1" thickBot="1">
      <c r="B56" s="40" t="str">
        <f>IF(H56="BYE","X","1-4")</f>
        <v>1-4</v>
      </c>
      <c r="C56" s="130">
        <f>C52</f>
        <v>0</v>
      </c>
      <c r="D56" s="39"/>
      <c r="E56" s="38">
        <f>E52</f>
        <v>0</v>
      </c>
      <c r="F56" s="37"/>
      <c r="G56" s="36">
        <v>4</v>
      </c>
      <c r="H56" s="136"/>
      <c r="I56" s="137"/>
      <c r="J56" s="137"/>
      <c r="K56" s="138"/>
      <c r="L56" s="35"/>
      <c r="M56" s="34"/>
      <c r="N56" s="34"/>
      <c r="O56" s="33"/>
      <c r="P56" s="144"/>
      <c r="Q56" s="32"/>
      <c r="R56" s="31"/>
    </row>
    <row r="57" spans="2:18" ht="18" customHeight="1" thickBot="1">
      <c r="B57" s="30" t="s">
        <v>12</v>
      </c>
      <c r="C57" s="135"/>
      <c r="D57" s="29"/>
      <c r="E57" s="28">
        <f>E52</f>
        <v>0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6"/>
    </row>
    <row r="58" ht="18" customHeight="1" thickBot="1"/>
    <row r="59" spans="2:18" ht="18" customHeight="1" thickBot="1">
      <c r="B59" s="71"/>
      <c r="C59" s="61" t="s">
        <v>31</v>
      </c>
      <c r="D59" s="61" t="s">
        <v>30</v>
      </c>
      <c r="E59" s="58" t="s">
        <v>29</v>
      </c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69"/>
    </row>
    <row r="60" spans="2:18" ht="18" customHeight="1" thickBot="1">
      <c r="B60" s="68" t="s">
        <v>27</v>
      </c>
      <c r="C60" s="139"/>
      <c r="D60" s="67"/>
      <c r="E60" s="66"/>
      <c r="F60" s="37"/>
      <c r="G60" s="140" t="s">
        <v>26</v>
      </c>
      <c r="H60" s="141"/>
      <c r="I60" s="65">
        <v>8</v>
      </c>
      <c r="J60" s="64"/>
      <c r="K60" s="63" t="s">
        <v>25</v>
      </c>
      <c r="L60" s="62">
        <v>1</v>
      </c>
      <c r="M60" s="61">
        <v>2</v>
      </c>
      <c r="N60" s="61">
        <v>3</v>
      </c>
      <c r="O60" s="60">
        <v>4</v>
      </c>
      <c r="P60" s="142"/>
      <c r="Q60" s="59" t="s">
        <v>24</v>
      </c>
      <c r="R60" s="58" t="s">
        <v>23</v>
      </c>
    </row>
    <row r="61" spans="2:18" ht="18" customHeight="1">
      <c r="B61" s="57" t="str">
        <f>IF(H64="BYE","X","2-4")</f>
        <v>2-4</v>
      </c>
      <c r="C61" s="131"/>
      <c r="D61" s="48"/>
      <c r="E61" s="38">
        <f>E60</f>
        <v>0</v>
      </c>
      <c r="F61" s="37"/>
      <c r="G61" s="56">
        <v>1</v>
      </c>
      <c r="H61" s="145"/>
      <c r="I61" s="146"/>
      <c r="J61" s="146"/>
      <c r="K61" s="147"/>
      <c r="L61" s="55"/>
      <c r="M61" s="54"/>
      <c r="N61" s="54"/>
      <c r="O61" s="53"/>
      <c r="P61" s="143"/>
      <c r="Q61" s="52"/>
      <c r="R61" s="51"/>
    </row>
    <row r="62" spans="2:18" ht="18" customHeight="1">
      <c r="B62" s="50" t="s">
        <v>18</v>
      </c>
      <c r="C62" s="130">
        <f>C60</f>
        <v>0</v>
      </c>
      <c r="D62" s="39"/>
      <c r="E62" s="38">
        <f>E60</f>
        <v>0</v>
      </c>
      <c r="F62" s="37"/>
      <c r="G62" s="47">
        <v>2</v>
      </c>
      <c r="H62" s="132"/>
      <c r="I62" s="133"/>
      <c r="J62" s="133"/>
      <c r="K62" s="134"/>
      <c r="L62" s="46"/>
      <c r="M62" s="44"/>
      <c r="N62" s="45"/>
      <c r="O62" s="43"/>
      <c r="P62" s="143"/>
      <c r="Q62" s="42"/>
      <c r="R62" s="41"/>
    </row>
    <row r="63" spans="2:18" ht="18" customHeight="1">
      <c r="B63" s="49" t="str">
        <f>IF(H64="BYE","X","3-4")</f>
        <v>3-4</v>
      </c>
      <c r="C63" s="131"/>
      <c r="D63" s="48"/>
      <c r="E63" s="38">
        <f>E60</f>
        <v>0</v>
      </c>
      <c r="F63" s="37"/>
      <c r="G63" s="47">
        <v>3</v>
      </c>
      <c r="H63" s="132"/>
      <c r="I63" s="133"/>
      <c r="J63" s="133"/>
      <c r="K63" s="134"/>
      <c r="L63" s="46"/>
      <c r="M63" s="45"/>
      <c r="N63" s="44"/>
      <c r="O63" s="43"/>
      <c r="P63" s="143"/>
      <c r="Q63" s="42"/>
      <c r="R63" s="41"/>
    </row>
    <row r="64" spans="2:18" ht="18" customHeight="1" thickBot="1">
      <c r="B64" s="40" t="str">
        <f>IF(H64="BYE","X","1-4")</f>
        <v>1-4</v>
      </c>
      <c r="C64" s="130">
        <f>C60</f>
        <v>0</v>
      </c>
      <c r="D64" s="39"/>
      <c r="E64" s="38">
        <f>E60</f>
        <v>0</v>
      </c>
      <c r="F64" s="37"/>
      <c r="G64" s="36">
        <v>4</v>
      </c>
      <c r="H64" s="136"/>
      <c r="I64" s="137"/>
      <c r="J64" s="137"/>
      <c r="K64" s="138"/>
      <c r="L64" s="35"/>
      <c r="M64" s="34"/>
      <c r="N64" s="34"/>
      <c r="O64" s="33"/>
      <c r="P64" s="144"/>
      <c r="Q64" s="32"/>
      <c r="R64" s="31"/>
    </row>
    <row r="65" spans="2:18" ht="18" customHeight="1" thickBot="1">
      <c r="B65" s="30" t="s">
        <v>12</v>
      </c>
      <c r="C65" s="135"/>
      <c r="D65" s="29"/>
      <c r="E65" s="28">
        <f>E60</f>
        <v>0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6"/>
    </row>
    <row r="66" ht="18" customHeight="1" thickBot="1"/>
    <row r="67" spans="2:18" ht="18" customHeight="1" thickBot="1">
      <c r="B67" s="71"/>
      <c r="C67" s="61" t="s">
        <v>31</v>
      </c>
      <c r="D67" s="61" t="s">
        <v>30</v>
      </c>
      <c r="E67" s="58" t="s">
        <v>29</v>
      </c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69"/>
    </row>
    <row r="68" spans="2:18" ht="18" customHeight="1" thickBot="1">
      <c r="B68" s="68" t="s">
        <v>27</v>
      </c>
      <c r="C68" s="139"/>
      <c r="D68" s="67"/>
      <c r="E68" s="66"/>
      <c r="F68" s="37"/>
      <c r="G68" s="140" t="s">
        <v>26</v>
      </c>
      <c r="H68" s="141"/>
      <c r="I68" s="65">
        <v>9</v>
      </c>
      <c r="J68" s="64"/>
      <c r="K68" s="63" t="s">
        <v>25</v>
      </c>
      <c r="L68" s="62">
        <v>1</v>
      </c>
      <c r="M68" s="61">
        <v>2</v>
      </c>
      <c r="N68" s="61">
        <v>3</v>
      </c>
      <c r="O68" s="60">
        <v>4</v>
      </c>
      <c r="P68" s="142"/>
      <c r="Q68" s="59" t="s">
        <v>24</v>
      </c>
      <c r="R68" s="58" t="s">
        <v>23</v>
      </c>
    </row>
    <row r="69" spans="2:18" ht="18" customHeight="1">
      <c r="B69" s="57" t="str">
        <f>IF(H72="BYE","X","2-4")</f>
        <v>2-4</v>
      </c>
      <c r="C69" s="131"/>
      <c r="D69" s="48"/>
      <c r="E69" s="38">
        <f>E68</f>
        <v>0</v>
      </c>
      <c r="F69" s="37"/>
      <c r="G69" s="56">
        <v>1</v>
      </c>
      <c r="H69" s="145"/>
      <c r="I69" s="146"/>
      <c r="J69" s="146"/>
      <c r="K69" s="147"/>
      <c r="L69" s="55"/>
      <c r="M69" s="54"/>
      <c r="N69" s="54"/>
      <c r="O69" s="53"/>
      <c r="P69" s="143"/>
      <c r="Q69" s="52"/>
      <c r="R69" s="51"/>
    </row>
    <row r="70" spans="2:18" ht="18" customHeight="1">
      <c r="B70" s="50" t="s">
        <v>18</v>
      </c>
      <c r="C70" s="130">
        <f>C68</f>
        <v>0</v>
      </c>
      <c r="D70" s="39"/>
      <c r="E70" s="38">
        <f>E68</f>
        <v>0</v>
      </c>
      <c r="F70" s="37"/>
      <c r="G70" s="47">
        <v>2</v>
      </c>
      <c r="H70" s="132"/>
      <c r="I70" s="133"/>
      <c r="J70" s="133"/>
      <c r="K70" s="134"/>
      <c r="L70" s="46"/>
      <c r="M70" s="44"/>
      <c r="N70" s="45"/>
      <c r="O70" s="43"/>
      <c r="P70" s="143"/>
      <c r="Q70" s="42"/>
      <c r="R70" s="41"/>
    </row>
    <row r="71" spans="2:18" ht="18" customHeight="1">
      <c r="B71" s="49" t="str">
        <f>IF(H72="BYE","X","3-4")</f>
        <v>3-4</v>
      </c>
      <c r="C71" s="131"/>
      <c r="D71" s="48"/>
      <c r="E71" s="38">
        <f>E68</f>
        <v>0</v>
      </c>
      <c r="F71" s="37"/>
      <c r="G71" s="47">
        <v>3</v>
      </c>
      <c r="H71" s="132"/>
      <c r="I71" s="133"/>
      <c r="J71" s="133"/>
      <c r="K71" s="134"/>
      <c r="L71" s="46"/>
      <c r="M71" s="45"/>
      <c r="N71" s="44"/>
      <c r="O71" s="43"/>
      <c r="P71" s="143"/>
      <c r="Q71" s="42"/>
      <c r="R71" s="41"/>
    </row>
    <row r="72" spans="2:18" ht="18" customHeight="1" thickBot="1">
      <c r="B72" s="40" t="str">
        <f>IF(H72="BYE","X","1-4")</f>
        <v>1-4</v>
      </c>
      <c r="C72" s="130">
        <f>C68</f>
        <v>0</v>
      </c>
      <c r="D72" s="39"/>
      <c r="E72" s="38">
        <f>E68</f>
        <v>0</v>
      </c>
      <c r="F72" s="37"/>
      <c r="G72" s="36">
        <v>4</v>
      </c>
      <c r="H72" s="136"/>
      <c r="I72" s="137"/>
      <c r="J72" s="137"/>
      <c r="K72" s="138"/>
      <c r="L72" s="35"/>
      <c r="M72" s="34"/>
      <c r="N72" s="34"/>
      <c r="O72" s="33"/>
      <c r="P72" s="144"/>
      <c r="Q72" s="32"/>
      <c r="R72" s="31"/>
    </row>
    <row r="73" spans="2:18" ht="18" customHeight="1" thickBot="1">
      <c r="B73" s="30" t="s">
        <v>12</v>
      </c>
      <c r="C73" s="135"/>
      <c r="D73" s="29"/>
      <c r="E73" s="28">
        <f>E68</f>
        <v>0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6"/>
    </row>
    <row r="74" ht="18" customHeight="1" thickBot="1"/>
    <row r="75" spans="2:18" ht="18" customHeight="1" thickBot="1">
      <c r="B75" s="71"/>
      <c r="C75" s="61" t="s">
        <v>31</v>
      </c>
      <c r="D75" s="61" t="s">
        <v>30</v>
      </c>
      <c r="E75" s="58" t="s">
        <v>29</v>
      </c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69"/>
    </row>
    <row r="76" spans="2:18" ht="18" customHeight="1" thickBot="1">
      <c r="B76" s="68" t="s">
        <v>27</v>
      </c>
      <c r="C76" s="139"/>
      <c r="D76" s="67"/>
      <c r="E76" s="66"/>
      <c r="F76" s="37"/>
      <c r="G76" s="140" t="s">
        <v>26</v>
      </c>
      <c r="H76" s="141"/>
      <c r="I76" s="65">
        <v>10</v>
      </c>
      <c r="J76" s="64"/>
      <c r="K76" s="63" t="s">
        <v>25</v>
      </c>
      <c r="L76" s="62">
        <v>1</v>
      </c>
      <c r="M76" s="61">
        <v>2</v>
      </c>
      <c r="N76" s="61">
        <v>3</v>
      </c>
      <c r="O76" s="60">
        <v>4</v>
      </c>
      <c r="P76" s="142"/>
      <c r="Q76" s="59" t="s">
        <v>24</v>
      </c>
      <c r="R76" s="58" t="s">
        <v>23</v>
      </c>
    </row>
    <row r="77" spans="2:18" ht="18" customHeight="1">
      <c r="B77" s="57" t="str">
        <f>IF(H80="BYE","X","2-4")</f>
        <v>2-4</v>
      </c>
      <c r="C77" s="131"/>
      <c r="D77" s="48"/>
      <c r="E77" s="38">
        <f>E76</f>
        <v>0</v>
      </c>
      <c r="F77" s="37"/>
      <c r="G77" s="56">
        <v>1</v>
      </c>
      <c r="H77" s="145"/>
      <c r="I77" s="146"/>
      <c r="J77" s="146"/>
      <c r="K77" s="147"/>
      <c r="L77" s="55"/>
      <c r="M77" s="54"/>
      <c r="N77" s="54"/>
      <c r="O77" s="53"/>
      <c r="P77" s="143"/>
      <c r="Q77" s="52"/>
      <c r="R77" s="51"/>
    </row>
    <row r="78" spans="2:18" ht="18" customHeight="1">
      <c r="B78" s="50" t="s">
        <v>18</v>
      </c>
      <c r="C78" s="130">
        <f>C76</f>
        <v>0</v>
      </c>
      <c r="D78" s="39"/>
      <c r="E78" s="38">
        <f>E76</f>
        <v>0</v>
      </c>
      <c r="F78" s="37"/>
      <c r="G78" s="47">
        <v>2</v>
      </c>
      <c r="H78" s="132"/>
      <c r="I78" s="133"/>
      <c r="J78" s="133"/>
      <c r="K78" s="134"/>
      <c r="L78" s="46"/>
      <c r="M78" s="44"/>
      <c r="N78" s="45"/>
      <c r="O78" s="43"/>
      <c r="P78" s="143"/>
      <c r="Q78" s="42"/>
      <c r="R78" s="41"/>
    </row>
    <row r="79" spans="2:18" ht="18" customHeight="1">
      <c r="B79" s="49" t="str">
        <f>IF(H80="BYE","X","3-4")</f>
        <v>3-4</v>
      </c>
      <c r="C79" s="131"/>
      <c r="D79" s="48"/>
      <c r="E79" s="38">
        <f>E76</f>
        <v>0</v>
      </c>
      <c r="F79" s="37"/>
      <c r="G79" s="47">
        <v>3</v>
      </c>
      <c r="H79" s="132"/>
      <c r="I79" s="133"/>
      <c r="J79" s="133"/>
      <c r="K79" s="134"/>
      <c r="L79" s="46"/>
      <c r="M79" s="45"/>
      <c r="N79" s="44"/>
      <c r="O79" s="43"/>
      <c r="P79" s="143"/>
      <c r="Q79" s="42"/>
      <c r="R79" s="41"/>
    </row>
    <row r="80" spans="2:18" ht="18" customHeight="1" thickBot="1">
      <c r="B80" s="40" t="str">
        <f>IF(H80="BYE","X","1-4")</f>
        <v>1-4</v>
      </c>
      <c r="C80" s="130">
        <f>C76</f>
        <v>0</v>
      </c>
      <c r="D80" s="39"/>
      <c r="E80" s="38">
        <f>E76</f>
        <v>0</v>
      </c>
      <c r="F80" s="37"/>
      <c r="G80" s="36">
        <v>4</v>
      </c>
      <c r="H80" s="136"/>
      <c r="I80" s="137"/>
      <c r="J80" s="137"/>
      <c r="K80" s="138"/>
      <c r="L80" s="35"/>
      <c r="M80" s="34"/>
      <c r="N80" s="34"/>
      <c r="O80" s="33"/>
      <c r="P80" s="144"/>
      <c r="Q80" s="32"/>
      <c r="R80" s="31"/>
    </row>
    <row r="81" spans="2:18" ht="18" customHeight="1" thickBot="1">
      <c r="B81" s="30" t="s">
        <v>12</v>
      </c>
      <c r="C81" s="135"/>
      <c r="D81" s="29"/>
      <c r="E81" s="28">
        <f>E76</f>
        <v>0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6"/>
    </row>
    <row r="82" ht="18" customHeight="1" thickBot="1"/>
    <row r="83" spans="2:18" ht="18" customHeight="1" thickBot="1">
      <c r="B83" s="71"/>
      <c r="C83" s="61" t="s">
        <v>31</v>
      </c>
      <c r="D83" s="61" t="s">
        <v>30</v>
      </c>
      <c r="E83" s="58" t="s">
        <v>29</v>
      </c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69"/>
    </row>
    <row r="84" spans="2:18" ht="18" customHeight="1" thickBot="1">
      <c r="B84" s="68" t="s">
        <v>27</v>
      </c>
      <c r="C84" s="139"/>
      <c r="D84" s="67"/>
      <c r="E84" s="66"/>
      <c r="F84" s="37"/>
      <c r="G84" s="140" t="s">
        <v>26</v>
      </c>
      <c r="H84" s="141"/>
      <c r="I84" s="65">
        <v>11</v>
      </c>
      <c r="J84" s="64"/>
      <c r="K84" s="63" t="s">
        <v>25</v>
      </c>
      <c r="L84" s="62">
        <v>1</v>
      </c>
      <c r="M84" s="61">
        <v>2</v>
      </c>
      <c r="N84" s="61">
        <v>3</v>
      </c>
      <c r="O84" s="60">
        <v>4</v>
      </c>
      <c r="P84" s="142"/>
      <c r="Q84" s="59" t="s">
        <v>24</v>
      </c>
      <c r="R84" s="58" t="s">
        <v>23</v>
      </c>
    </row>
    <row r="85" spans="2:18" ht="18" customHeight="1">
      <c r="B85" s="57" t="str">
        <f>IF(H88="BYE","X","2-4")</f>
        <v>2-4</v>
      </c>
      <c r="C85" s="131"/>
      <c r="D85" s="48"/>
      <c r="E85" s="38">
        <f>E84</f>
        <v>0</v>
      </c>
      <c r="F85" s="37"/>
      <c r="G85" s="56">
        <v>1</v>
      </c>
      <c r="H85" s="145"/>
      <c r="I85" s="146"/>
      <c r="J85" s="146"/>
      <c r="K85" s="147"/>
      <c r="L85" s="55"/>
      <c r="M85" s="54"/>
      <c r="N85" s="54"/>
      <c r="O85" s="53"/>
      <c r="P85" s="143"/>
      <c r="Q85" s="52"/>
      <c r="R85" s="51"/>
    </row>
    <row r="86" spans="2:18" ht="18" customHeight="1">
      <c r="B86" s="50" t="s">
        <v>18</v>
      </c>
      <c r="C86" s="130">
        <f>C84</f>
        <v>0</v>
      </c>
      <c r="D86" s="39"/>
      <c r="E86" s="38">
        <f>E84</f>
        <v>0</v>
      </c>
      <c r="F86" s="37"/>
      <c r="G86" s="47">
        <v>2</v>
      </c>
      <c r="H86" s="132"/>
      <c r="I86" s="133"/>
      <c r="J86" s="133"/>
      <c r="K86" s="134"/>
      <c r="L86" s="46"/>
      <c r="M86" s="44"/>
      <c r="N86" s="45"/>
      <c r="O86" s="43"/>
      <c r="P86" s="143"/>
      <c r="Q86" s="42"/>
      <c r="R86" s="41"/>
    </row>
    <row r="87" spans="2:18" ht="18" customHeight="1">
      <c r="B87" s="49" t="str">
        <f>IF(H88="BYE","X","3-4")</f>
        <v>3-4</v>
      </c>
      <c r="C87" s="131"/>
      <c r="D87" s="48"/>
      <c r="E87" s="38">
        <f>E84</f>
        <v>0</v>
      </c>
      <c r="F87" s="37"/>
      <c r="G87" s="47">
        <v>3</v>
      </c>
      <c r="H87" s="132"/>
      <c r="I87" s="133"/>
      <c r="J87" s="133"/>
      <c r="K87" s="134"/>
      <c r="L87" s="46"/>
      <c r="M87" s="45"/>
      <c r="N87" s="44"/>
      <c r="O87" s="43"/>
      <c r="P87" s="143"/>
      <c r="Q87" s="42"/>
      <c r="R87" s="41"/>
    </row>
    <row r="88" spans="2:18" ht="18" customHeight="1" thickBot="1">
      <c r="B88" s="40" t="str">
        <f>IF(H88="BYE","X","1-4")</f>
        <v>1-4</v>
      </c>
      <c r="C88" s="130">
        <f>C84</f>
        <v>0</v>
      </c>
      <c r="D88" s="39"/>
      <c r="E88" s="38">
        <f>E84</f>
        <v>0</v>
      </c>
      <c r="F88" s="37"/>
      <c r="G88" s="36">
        <v>4</v>
      </c>
      <c r="H88" s="136"/>
      <c r="I88" s="137"/>
      <c r="J88" s="137"/>
      <c r="K88" s="138"/>
      <c r="L88" s="35"/>
      <c r="M88" s="34"/>
      <c r="N88" s="34"/>
      <c r="O88" s="33"/>
      <c r="P88" s="144"/>
      <c r="Q88" s="32"/>
      <c r="R88" s="31"/>
    </row>
    <row r="89" spans="2:18" ht="18" customHeight="1" thickBot="1">
      <c r="B89" s="30" t="s">
        <v>12</v>
      </c>
      <c r="C89" s="135"/>
      <c r="D89" s="29"/>
      <c r="E89" s="28">
        <f>E84</f>
        <v>0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6"/>
    </row>
    <row r="90" ht="18" customHeight="1" thickBot="1"/>
    <row r="91" spans="2:18" ht="18" customHeight="1" thickBot="1">
      <c r="B91" s="71"/>
      <c r="C91" s="61" t="s">
        <v>31</v>
      </c>
      <c r="D91" s="61" t="s">
        <v>30</v>
      </c>
      <c r="E91" s="58" t="s">
        <v>29</v>
      </c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69"/>
    </row>
    <row r="92" spans="2:18" ht="18" customHeight="1" thickBot="1">
      <c r="B92" s="68" t="s">
        <v>27</v>
      </c>
      <c r="C92" s="139"/>
      <c r="D92" s="67"/>
      <c r="E92" s="66"/>
      <c r="F92" s="37"/>
      <c r="G92" s="140" t="s">
        <v>26</v>
      </c>
      <c r="H92" s="141"/>
      <c r="I92" s="65">
        <v>12</v>
      </c>
      <c r="J92" s="64"/>
      <c r="K92" s="63" t="s">
        <v>25</v>
      </c>
      <c r="L92" s="62">
        <v>1</v>
      </c>
      <c r="M92" s="61">
        <v>2</v>
      </c>
      <c r="N92" s="61">
        <v>3</v>
      </c>
      <c r="O92" s="60">
        <v>4</v>
      </c>
      <c r="P92" s="142"/>
      <c r="Q92" s="59" t="s">
        <v>24</v>
      </c>
      <c r="R92" s="58" t="s">
        <v>23</v>
      </c>
    </row>
    <row r="93" spans="2:18" ht="18" customHeight="1">
      <c r="B93" s="57" t="str">
        <f>IF(H96="BYE","X","2-4")</f>
        <v>2-4</v>
      </c>
      <c r="C93" s="131"/>
      <c r="D93" s="48"/>
      <c r="E93" s="38">
        <f>E92</f>
        <v>0</v>
      </c>
      <c r="F93" s="37"/>
      <c r="G93" s="56">
        <v>1</v>
      </c>
      <c r="H93" s="145"/>
      <c r="I93" s="146"/>
      <c r="J93" s="146"/>
      <c r="K93" s="147"/>
      <c r="L93" s="55"/>
      <c r="M93" s="54"/>
      <c r="N93" s="54"/>
      <c r="O93" s="53"/>
      <c r="P93" s="143"/>
      <c r="Q93" s="52"/>
      <c r="R93" s="51"/>
    </row>
    <row r="94" spans="2:18" ht="18" customHeight="1">
      <c r="B94" s="50" t="s">
        <v>18</v>
      </c>
      <c r="C94" s="130">
        <f>C92</f>
        <v>0</v>
      </c>
      <c r="D94" s="39"/>
      <c r="E94" s="38">
        <f>E92</f>
        <v>0</v>
      </c>
      <c r="F94" s="37"/>
      <c r="G94" s="47">
        <v>2</v>
      </c>
      <c r="H94" s="132"/>
      <c r="I94" s="133"/>
      <c r="J94" s="133"/>
      <c r="K94" s="134"/>
      <c r="L94" s="46"/>
      <c r="M94" s="44"/>
      <c r="N94" s="45"/>
      <c r="O94" s="43"/>
      <c r="P94" s="143"/>
      <c r="Q94" s="42"/>
      <c r="R94" s="41"/>
    </row>
    <row r="95" spans="2:18" ht="18" customHeight="1">
      <c r="B95" s="49" t="str">
        <f>IF(H96="BYE","X","3-4")</f>
        <v>3-4</v>
      </c>
      <c r="C95" s="131"/>
      <c r="D95" s="48"/>
      <c r="E95" s="38">
        <f>E92</f>
        <v>0</v>
      </c>
      <c r="F95" s="37"/>
      <c r="G95" s="47">
        <v>3</v>
      </c>
      <c r="H95" s="132"/>
      <c r="I95" s="133"/>
      <c r="J95" s="133"/>
      <c r="K95" s="134"/>
      <c r="L95" s="46"/>
      <c r="M95" s="45"/>
      <c r="N95" s="44"/>
      <c r="O95" s="43"/>
      <c r="P95" s="143"/>
      <c r="Q95" s="42"/>
      <c r="R95" s="41"/>
    </row>
    <row r="96" spans="2:18" ht="18" customHeight="1" thickBot="1">
      <c r="B96" s="40" t="str">
        <f>IF(H96="BYE","X","1-4")</f>
        <v>1-4</v>
      </c>
      <c r="C96" s="130">
        <f>C92</f>
        <v>0</v>
      </c>
      <c r="D96" s="39"/>
      <c r="E96" s="38">
        <f>E92</f>
        <v>0</v>
      </c>
      <c r="F96" s="37"/>
      <c r="G96" s="36">
        <v>4</v>
      </c>
      <c r="H96" s="136"/>
      <c r="I96" s="137"/>
      <c r="J96" s="137"/>
      <c r="K96" s="138"/>
      <c r="L96" s="35"/>
      <c r="M96" s="34"/>
      <c r="N96" s="34"/>
      <c r="O96" s="33"/>
      <c r="P96" s="144"/>
      <c r="Q96" s="32"/>
      <c r="R96" s="31"/>
    </row>
    <row r="97" spans="2:18" ht="18" customHeight="1" thickBot="1">
      <c r="B97" s="30" t="s">
        <v>12</v>
      </c>
      <c r="C97" s="135"/>
      <c r="D97" s="29"/>
      <c r="E97" s="28">
        <f>E92</f>
        <v>0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6"/>
    </row>
    <row r="98" ht="18" customHeight="1" thickBot="1"/>
    <row r="99" spans="2:18" ht="18" customHeight="1" thickBot="1">
      <c r="B99" s="71"/>
      <c r="C99" s="61" t="s">
        <v>31</v>
      </c>
      <c r="D99" s="61" t="s">
        <v>30</v>
      </c>
      <c r="E99" s="58" t="s">
        <v>29</v>
      </c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69"/>
    </row>
    <row r="100" spans="2:18" ht="18" customHeight="1" thickBot="1">
      <c r="B100" s="68" t="s">
        <v>27</v>
      </c>
      <c r="C100" s="139"/>
      <c r="D100" s="67"/>
      <c r="E100" s="66"/>
      <c r="F100" s="37"/>
      <c r="G100" s="140" t="s">
        <v>26</v>
      </c>
      <c r="H100" s="141"/>
      <c r="I100" s="65">
        <v>13</v>
      </c>
      <c r="J100" s="64"/>
      <c r="K100" s="63" t="s">
        <v>25</v>
      </c>
      <c r="L100" s="62">
        <v>1</v>
      </c>
      <c r="M100" s="61">
        <v>2</v>
      </c>
      <c r="N100" s="61">
        <v>3</v>
      </c>
      <c r="O100" s="60">
        <v>4</v>
      </c>
      <c r="P100" s="142"/>
      <c r="Q100" s="59" t="s">
        <v>24</v>
      </c>
      <c r="R100" s="58" t="s">
        <v>23</v>
      </c>
    </row>
    <row r="101" spans="2:18" ht="18" customHeight="1">
      <c r="B101" s="57" t="str">
        <f>IF(H104="BYE","X","2-4")</f>
        <v>2-4</v>
      </c>
      <c r="C101" s="131"/>
      <c r="D101" s="48"/>
      <c r="E101" s="38">
        <f>E100</f>
        <v>0</v>
      </c>
      <c r="F101" s="37"/>
      <c r="G101" s="56">
        <v>1</v>
      </c>
      <c r="H101" s="145"/>
      <c r="I101" s="146"/>
      <c r="J101" s="146"/>
      <c r="K101" s="147"/>
      <c r="L101" s="55"/>
      <c r="M101" s="54"/>
      <c r="N101" s="54"/>
      <c r="O101" s="53"/>
      <c r="P101" s="143"/>
      <c r="Q101" s="52"/>
      <c r="R101" s="51"/>
    </row>
    <row r="102" spans="2:18" ht="18" customHeight="1">
      <c r="B102" s="50" t="s">
        <v>18</v>
      </c>
      <c r="C102" s="130">
        <f>C100</f>
        <v>0</v>
      </c>
      <c r="D102" s="39"/>
      <c r="E102" s="38">
        <f>E100</f>
        <v>0</v>
      </c>
      <c r="F102" s="37"/>
      <c r="G102" s="47">
        <v>2</v>
      </c>
      <c r="H102" s="132"/>
      <c r="I102" s="133"/>
      <c r="J102" s="133"/>
      <c r="K102" s="134"/>
      <c r="L102" s="46"/>
      <c r="M102" s="44"/>
      <c r="N102" s="45"/>
      <c r="O102" s="43"/>
      <c r="P102" s="143"/>
      <c r="Q102" s="42"/>
      <c r="R102" s="41"/>
    </row>
    <row r="103" spans="2:18" ht="18" customHeight="1">
      <c r="B103" s="49" t="str">
        <f>IF(H104="BYE","X","3-4")</f>
        <v>3-4</v>
      </c>
      <c r="C103" s="131"/>
      <c r="D103" s="48"/>
      <c r="E103" s="38">
        <f>E100</f>
        <v>0</v>
      </c>
      <c r="F103" s="37"/>
      <c r="G103" s="47">
        <v>3</v>
      </c>
      <c r="H103" s="132"/>
      <c r="I103" s="133"/>
      <c r="J103" s="133"/>
      <c r="K103" s="134"/>
      <c r="L103" s="46"/>
      <c r="M103" s="45"/>
      <c r="N103" s="44"/>
      <c r="O103" s="43"/>
      <c r="P103" s="143"/>
      <c r="Q103" s="42"/>
      <c r="R103" s="41"/>
    </row>
    <row r="104" spans="2:18" ht="18" customHeight="1" thickBot="1">
      <c r="B104" s="40" t="str">
        <f>IF(H104="BYE","X","1-4")</f>
        <v>1-4</v>
      </c>
      <c r="C104" s="130">
        <f>C100</f>
        <v>0</v>
      </c>
      <c r="D104" s="39"/>
      <c r="E104" s="38">
        <f>E100</f>
        <v>0</v>
      </c>
      <c r="F104" s="37"/>
      <c r="G104" s="36">
        <v>4</v>
      </c>
      <c r="H104" s="136"/>
      <c r="I104" s="137"/>
      <c r="J104" s="137"/>
      <c r="K104" s="138"/>
      <c r="L104" s="35"/>
      <c r="M104" s="34"/>
      <c r="N104" s="34"/>
      <c r="O104" s="33"/>
      <c r="P104" s="144"/>
      <c r="Q104" s="32"/>
      <c r="R104" s="31"/>
    </row>
    <row r="105" spans="2:18" ht="18" customHeight="1" thickBot="1">
      <c r="B105" s="30" t="s">
        <v>12</v>
      </c>
      <c r="C105" s="135"/>
      <c r="D105" s="29"/>
      <c r="E105" s="28">
        <f>E100</f>
        <v>0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6"/>
    </row>
    <row r="106" ht="18" customHeight="1" thickBot="1"/>
    <row r="107" spans="2:18" ht="18" customHeight="1" thickBot="1">
      <c r="B107" s="71"/>
      <c r="C107" s="61" t="s">
        <v>31</v>
      </c>
      <c r="D107" s="61" t="s">
        <v>30</v>
      </c>
      <c r="E107" s="58" t="s">
        <v>29</v>
      </c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69"/>
    </row>
    <row r="108" spans="2:18" ht="18" customHeight="1" thickBot="1">
      <c r="B108" s="68" t="s">
        <v>27</v>
      </c>
      <c r="C108" s="139"/>
      <c r="D108" s="67"/>
      <c r="E108" s="66"/>
      <c r="F108" s="37"/>
      <c r="G108" s="140" t="s">
        <v>26</v>
      </c>
      <c r="H108" s="141"/>
      <c r="I108" s="65">
        <v>14</v>
      </c>
      <c r="J108" s="64"/>
      <c r="K108" s="63" t="s">
        <v>25</v>
      </c>
      <c r="L108" s="62">
        <v>1</v>
      </c>
      <c r="M108" s="61">
        <v>2</v>
      </c>
      <c r="N108" s="61">
        <v>3</v>
      </c>
      <c r="O108" s="60">
        <v>4</v>
      </c>
      <c r="P108" s="142"/>
      <c r="Q108" s="59" t="s">
        <v>24</v>
      </c>
      <c r="R108" s="58" t="s">
        <v>23</v>
      </c>
    </row>
    <row r="109" spans="2:18" ht="18" customHeight="1">
      <c r="B109" s="57" t="str">
        <f>IF(H112="BYE","X","2-4")</f>
        <v>2-4</v>
      </c>
      <c r="C109" s="131"/>
      <c r="D109" s="48"/>
      <c r="E109" s="38">
        <f>E108</f>
        <v>0</v>
      </c>
      <c r="F109" s="37"/>
      <c r="G109" s="56">
        <v>1</v>
      </c>
      <c r="H109" s="145"/>
      <c r="I109" s="146"/>
      <c r="J109" s="146"/>
      <c r="K109" s="147"/>
      <c r="L109" s="55"/>
      <c r="M109" s="54"/>
      <c r="N109" s="54"/>
      <c r="O109" s="53"/>
      <c r="P109" s="143"/>
      <c r="Q109" s="52"/>
      <c r="R109" s="51"/>
    </row>
    <row r="110" spans="2:18" ht="18" customHeight="1">
      <c r="B110" s="50" t="s">
        <v>18</v>
      </c>
      <c r="C110" s="130">
        <f>C108</f>
        <v>0</v>
      </c>
      <c r="D110" s="39"/>
      <c r="E110" s="38">
        <f>E108</f>
        <v>0</v>
      </c>
      <c r="F110" s="37"/>
      <c r="G110" s="47">
        <v>2</v>
      </c>
      <c r="H110" s="132"/>
      <c r="I110" s="133"/>
      <c r="J110" s="133"/>
      <c r="K110" s="134"/>
      <c r="L110" s="46"/>
      <c r="M110" s="44"/>
      <c r="N110" s="45"/>
      <c r="O110" s="43"/>
      <c r="P110" s="143"/>
      <c r="Q110" s="42"/>
      <c r="R110" s="41"/>
    </row>
    <row r="111" spans="2:18" ht="18" customHeight="1">
      <c r="B111" s="49" t="str">
        <f>IF(H112="BYE","X","3-4")</f>
        <v>3-4</v>
      </c>
      <c r="C111" s="131"/>
      <c r="D111" s="48"/>
      <c r="E111" s="38">
        <f>E108</f>
        <v>0</v>
      </c>
      <c r="F111" s="37"/>
      <c r="G111" s="47">
        <v>3</v>
      </c>
      <c r="H111" s="132"/>
      <c r="I111" s="133"/>
      <c r="J111" s="133"/>
      <c r="K111" s="134"/>
      <c r="L111" s="46"/>
      <c r="M111" s="45"/>
      <c r="N111" s="44"/>
      <c r="O111" s="43"/>
      <c r="P111" s="143"/>
      <c r="Q111" s="42"/>
      <c r="R111" s="41"/>
    </row>
    <row r="112" spans="2:18" ht="18" customHeight="1" thickBot="1">
      <c r="B112" s="40" t="str">
        <f>IF(H112="BYE","X","1-4")</f>
        <v>1-4</v>
      </c>
      <c r="C112" s="130">
        <f>C108</f>
        <v>0</v>
      </c>
      <c r="D112" s="39"/>
      <c r="E112" s="38">
        <f>E108</f>
        <v>0</v>
      </c>
      <c r="F112" s="37"/>
      <c r="G112" s="36">
        <v>4</v>
      </c>
      <c r="H112" s="136"/>
      <c r="I112" s="137"/>
      <c r="J112" s="137"/>
      <c r="K112" s="138"/>
      <c r="L112" s="35"/>
      <c r="M112" s="34"/>
      <c r="N112" s="34"/>
      <c r="O112" s="33"/>
      <c r="P112" s="144"/>
      <c r="Q112" s="32"/>
      <c r="R112" s="31"/>
    </row>
    <row r="113" spans="2:18" ht="18" customHeight="1" thickBot="1">
      <c r="B113" s="30" t="s">
        <v>12</v>
      </c>
      <c r="C113" s="135"/>
      <c r="D113" s="29"/>
      <c r="E113" s="28">
        <f>E108</f>
        <v>0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6"/>
    </row>
    <row r="114" ht="18" customHeight="1" thickBot="1"/>
    <row r="115" spans="2:18" ht="18" customHeight="1" thickBot="1">
      <c r="B115" s="71"/>
      <c r="C115" s="61" t="s">
        <v>31</v>
      </c>
      <c r="D115" s="61" t="s">
        <v>30</v>
      </c>
      <c r="E115" s="58" t="s">
        <v>29</v>
      </c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69"/>
    </row>
    <row r="116" spans="2:18" ht="18" customHeight="1" thickBot="1">
      <c r="B116" s="68" t="s">
        <v>27</v>
      </c>
      <c r="C116" s="139"/>
      <c r="D116" s="67"/>
      <c r="E116" s="66"/>
      <c r="F116" s="37"/>
      <c r="G116" s="140" t="s">
        <v>26</v>
      </c>
      <c r="H116" s="141"/>
      <c r="I116" s="65">
        <v>15</v>
      </c>
      <c r="J116" s="64"/>
      <c r="K116" s="63" t="s">
        <v>25</v>
      </c>
      <c r="L116" s="62">
        <v>1</v>
      </c>
      <c r="M116" s="61">
        <v>2</v>
      </c>
      <c r="N116" s="61">
        <v>3</v>
      </c>
      <c r="O116" s="60">
        <v>4</v>
      </c>
      <c r="P116" s="142"/>
      <c r="Q116" s="59" t="s">
        <v>24</v>
      </c>
      <c r="R116" s="58" t="s">
        <v>23</v>
      </c>
    </row>
    <row r="117" spans="2:18" ht="18" customHeight="1">
      <c r="B117" s="57" t="str">
        <f>IF(H120="BYE","X","2-4")</f>
        <v>2-4</v>
      </c>
      <c r="C117" s="131"/>
      <c r="D117" s="48"/>
      <c r="E117" s="38">
        <f>E116</f>
        <v>0</v>
      </c>
      <c r="F117" s="37"/>
      <c r="G117" s="56">
        <v>1</v>
      </c>
      <c r="H117" s="145"/>
      <c r="I117" s="146"/>
      <c r="J117" s="146"/>
      <c r="K117" s="147"/>
      <c r="L117" s="55"/>
      <c r="M117" s="54"/>
      <c r="N117" s="54"/>
      <c r="O117" s="53"/>
      <c r="P117" s="143"/>
      <c r="Q117" s="52"/>
      <c r="R117" s="51"/>
    </row>
    <row r="118" spans="2:18" ht="18" customHeight="1">
      <c r="B118" s="50" t="s">
        <v>18</v>
      </c>
      <c r="C118" s="130">
        <f>C116</f>
        <v>0</v>
      </c>
      <c r="D118" s="39"/>
      <c r="E118" s="38">
        <f>E116</f>
        <v>0</v>
      </c>
      <c r="F118" s="37"/>
      <c r="G118" s="47">
        <v>2</v>
      </c>
      <c r="H118" s="132"/>
      <c r="I118" s="133"/>
      <c r="J118" s="133"/>
      <c r="K118" s="134"/>
      <c r="L118" s="46"/>
      <c r="M118" s="44"/>
      <c r="N118" s="45"/>
      <c r="O118" s="43"/>
      <c r="P118" s="143"/>
      <c r="Q118" s="42"/>
      <c r="R118" s="41"/>
    </row>
    <row r="119" spans="2:18" ht="18" customHeight="1">
      <c r="B119" s="49" t="str">
        <f>IF(H120="BYE","X","3-4")</f>
        <v>3-4</v>
      </c>
      <c r="C119" s="131"/>
      <c r="D119" s="48"/>
      <c r="E119" s="38">
        <f>E116</f>
        <v>0</v>
      </c>
      <c r="F119" s="37"/>
      <c r="G119" s="47">
        <v>3</v>
      </c>
      <c r="H119" s="132"/>
      <c r="I119" s="133"/>
      <c r="J119" s="133"/>
      <c r="K119" s="134"/>
      <c r="L119" s="46"/>
      <c r="M119" s="45"/>
      <c r="N119" s="44"/>
      <c r="O119" s="43"/>
      <c r="P119" s="143"/>
      <c r="Q119" s="42"/>
      <c r="R119" s="41"/>
    </row>
    <row r="120" spans="2:18" ht="18" customHeight="1" thickBot="1">
      <c r="B120" s="40" t="str">
        <f>IF(H120="BYE","X","1-4")</f>
        <v>1-4</v>
      </c>
      <c r="C120" s="130">
        <f>C116</f>
        <v>0</v>
      </c>
      <c r="D120" s="39"/>
      <c r="E120" s="38">
        <f>E116</f>
        <v>0</v>
      </c>
      <c r="F120" s="37"/>
      <c r="G120" s="36">
        <v>4</v>
      </c>
      <c r="H120" s="136"/>
      <c r="I120" s="137"/>
      <c r="J120" s="137"/>
      <c r="K120" s="138"/>
      <c r="L120" s="35"/>
      <c r="M120" s="34"/>
      <c r="N120" s="34"/>
      <c r="O120" s="33"/>
      <c r="P120" s="144"/>
      <c r="Q120" s="32"/>
      <c r="R120" s="31"/>
    </row>
    <row r="121" spans="2:18" ht="18" customHeight="1" thickBot="1">
      <c r="B121" s="30" t="s">
        <v>12</v>
      </c>
      <c r="C121" s="135"/>
      <c r="D121" s="29"/>
      <c r="E121" s="28">
        <f>E116</f>
        <v>0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6"/>
    </row>
    <row r="122" ht="18" customHeight="1" thickBot="1"/>
    <row r="123" spans="2:18" ht="18" customHeight="1" thickBot="1">
      <c r="B123" s="71"/>
      <c r="C123" s="61" t="s">
        <v>31</v>
      </c>
      <c r="D123" s="61" t="s">
        <v>30</v>
      </c>
      <c r="E123" s="58" t="s">
        <v>29</v>
      </c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69"/>
    </row>
    <row r="124" spans="2:18" ht="18" customHeight="1" thickBot="1">
      <c r="B124" s="68" t="s">
        <v>27</v>
      </c>
      <c r="C124" s="139"/>
      <c r="D124" s="67"/>
      <c r="E124" s="66"/>
      <c r="F124" s="37"/>
      <c r="G124" s="140" t="s">
        <v>26</v>
      </c>
      <c r="H124" s="141"/>
      <c r="I124" s="65">
        <v>16</v>
      </c>
      <c r="J124" s="64"/>
      <c r="K124" s="63" t="s">
        <v>25</v>
      </c>
      <c r="L124" s="62">
        <v>1</v>
      </c>
      <c r="M124" s="61">
        <v>2</v>
      </c>
      <c r="N124" s="61">
        <v>3</v>
      </c>
      <c r="O124" s="60">
        <v>4</v>
      </c>
      <c r="P124" s="142"/>
      <c r="Q124" s="59" t="s">
        <v>24</v>
      </c>
      <c r="R124" s="58" t="s">
        <v>23</v>
      </c>
    </row>
    <row r="125" spans="2:18" ht="18" customHeight="1">
      <c r="B125" s="57" t="str">
        <f>IF(H128="BYE","X","2-4")</f>
        <v>2-4</v>
      </c>
      <c r="C125" s="131"/>
      <c r="D125" s="48"/>
      <c r="E125" s="38">
        <f>E124</f>
        <v>0</v>
      </c>
      <c r="F125" s="37"/>
      <c r="G125" s="56">
        <v>1</v>
      </c>
      <c r="H125" s="145"/>
      <c r="I125" s="146"/>
      <c r="J125" s="146"/>
      <c r="K125" s="147"/>
      <c r="L125" s="55"/>
      <c r="M125" s="54"/>
      <c r="N125" s="54"/>
      <c r="O125" s="53"/>
      <c r="P125" s="143"/>
      <c r="Q125" s="52"/>
      <c r="R125" s="51"/>
    </row>
    <row r="126" spans="2:18" ht="18" customHeight="1">
      <c r="B126" s="50" t="s">
        <v>18</v>
      </c>
      <c r="C126" s="130">
        <f>C124</f>
        <v>0</v>
      </c>
      <c r="D126" s="39"/>
      <c r="E126" s="38">
        <f>E124</f>
        <v>0</v>
      </c>
      <c r="F126" s="37"/>
      <c r="G126" s="47">
        <v>2</v>
      </c>
      <c r="H126" s="132"/>
      <c r="I126" s="133"/>
      <c r="J126" s="133"/>
      <c r="K126" s="134"/>
      <c r="L126" s="46"/>
      <c r="M126" s="44"/>
      <c r="N126" s="45"/>
      <c r="O126" s="43"/>
      <c r="P126" s="143"/>
      <c r="Q126" s="42"/>
      <c r="R126" s="41"/>
    </row>
    <row r="127" spans="2:18" ht="18" customHeight="1">
      <c r="B127" s="49" t="str">
        <f>IF(H128="BYE","X","3-4")</f>
        <v>3-4</v>
      </c>
      <c r="C127" s="131"/>
      <c r="D127" s="48"/>
      <c r="E127" s="38">
        <f>E124</f>
        <v>0</v>
      </c>
      <c r="F127" s="37"/>
      <c r="G127" s="47">
        <v>3</v>
      </c>
      <c r="H127" s="132"/>
      <c r="I127" s="133"/>
      <c r="J127" s="133"/>
      <c r="K127" s="134"/>
      <c r="L127" s="46"/>
      <c r="M127" s="45"/>
      <c r="N127" s="44"/>
      <c r="O127" s="43"/>
      <c r="P127" s="143"/>
      <c r="Q127" s="42"/>
      <c r="R127" s="41"/>
    </row>
    <row r="128" spans="2:18" ht="18" customHeight="1" thickBot="1">
      <c r="B128" s="40" t="str">
        <f>IF(H128="BYE","X","1-4")</f>
        <v>1-4</v>
      </c>
      <c r="C128" s="130">
        <f>C124</f>
        <v>0</v>
      </c>
      <c r="D128" s="39"/>
      <c r="E128" s="38">
        <f>E124</f>
        <v>0</v>
      </c>
      <c r="F128" s="37"/>
      <c r="G128" s="36">
        <v>4</v>
      </c>
      <c r="H128" s="136"/>
      <c r="I128" s="137"/>
      <c r="J128" s="137"/>
      <c r="K128" s="138"/>
      <c r="L128" s="35"/>
      <c r="M128" s="34"/>
      <c r="N128" s="34"/>
      <c r="O128" s="33"/>
      <c r="P128" s="144"/>
      <c r="Q128" s="32"/>
      <c r="R128" s="31"/>
    </row>
    <row r="129" spans="2:18" ht="18" customHeight="1" thickBot="1">
      <c r="B129" s="30" t="s">
        <v>12</v>
      </c>
      <c r="C129" s="135"/>
      <c r="D129" s="29"/>
      <c r="E129" s="28">
        <f>E124</f>
        <v>0</v>
      </c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6"/>
    </row>
    <row r="130" ht="18" customHeight="1" thickBot="1"/>
    <row r="131" spans="2:18" ht="18" customHeight="1" thickBot="1">
      <c r="B131" s="71"/>
      <c r="C131" s="61" t="s">
        <v>31</v>
      </c>
      <c r="D131" s="61" t="s">
        <v>30</v>
      </c>
      <c r="E131" s="58" t="s">
        <v>29</v>
      </c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69"/>
    </row>
    <row r="132" spans="2:18" ht="18" customHeight="1" thickBot="1">
      <c r="B132" s="68" t="s">
        <v>27</v>
      </c>
      <c r="C132" s="139"/>
      <c r="D132" s="67"/>
      <c r="E132" s="66"/>
      <c r="F132" s="37"/>
      <c r="G132" s="140" t="s">
        <v>26</v>
      </c>
      <c r="H132" s="141"/>
      <c r="I132" s="65">
        <v>17</v>
      </c>
      <c r="J132" s="64"/>
      <c r="K132" s="63" t="s">
        <v>25</v>
      </c>
      <c r="L132" s="62">
        <v>1</v>
      </c>
      <c r="M132" s="61">
        <v>2</v>
      </c>
      <c r="N132" s="61">
        <v>3</v>
      </c>
      <c r="O132" s="60">
        <v>4</v>
      </c>
      <c r="P132" s="142"/>
      <c r="Q132" s="59" t="s">
        <v>24</v>
      </c>
      <c r="R132" s="58" t="s">
        <v>23</v>
      </c>
    </row>
    <row r="133" spans="2:18" ht="18" customHeight="1">
      <c r="B133" s="57" t="str">
        <f>IF(H136="BYE","X","2-4")</f>
        <v>2-4</v>
      </c>
      <c r="C133" s="131"/>
      <c r="D133" s="48"/>
      <c r="E133" s="38">
        <f>E132</f>
        <v>0</v>
      </c>
      <c r="F133" s="37"/>
      <c r="G133" s="56">
        <v>1</v>
      </c>
      <c r="H133" s="145"/>
      <c r="I133" s="146"/>
      <c r="J133" s="146"/>
      <c r="K133" s="147"/>
      <c r="L133" s="55"/>
      <c r="M133" s="54"/>
      <c r="N133" s="54"/>
      <c r="O133" s="53"/>
      <c r="P133" s="143"/>
      <c r="Q133" s="52"/>
      <c r="R133" s="51"/>
    </row>
    <row r="134" spans="2:18" ht="18" customHeight="1">
      <c r="B134" s="50" t="s">
        <v>18</v>
      </c>
      <c r="C134" s="130">
        <f>C132</f>
        <v>0</v>
      </c>
      <c r="D134" s="39"/>
      <c r="E134" s="38">
        <f>E132</f>
        <v>0</v>
      </c>
      <c r="F134" s="37"/>
      <c r="G134" s="47">
        <v>2</v>
      </c>
      <c r="H134" s="132"/>
      <c r="I134" s="133"/>
      <c r="J134" s="133"/>
      <c r="K134" s="134"/>
      <c r="L134" s="46"/>
      <c r="M134" s="44"/>
      <c r="N134" s="45"/>
      <c r="O134" s="43"/>
      <c r="P134" s="143"/>
      <c r="Q134" s="42"/>
      <c r="R134" s="41"/>
    </row>
    <row r="135" spans="2:18" ht="18" customHeight="1">
      <c r="B135" s="49" t="str">
        <f>IF(H136="BYE","X","3-4")</f>
        <v>3-4</v>
      </c>
      <c r="C135" s="131"/>
      <c r="D135" s="48"/>
      <c r="E135" s="38">
        <f>E132</f>
        <v>0</v>
      </c>
      <c r="F135" s="37"/>
      <c r="G135" s="47">
        <v>3</v>
      </c>
      <c r="H135" s="132"/>
      <c r="I135" s="133"/>
      <c r="J135" s="133"/>
      <c r="K135" s="134"/>
      <c r="L135" s="46"/>
      <c r="M135" s="45"/>
      <c r="N135" s="44"/>
      <c r="O135" s="43"/>
      <c r="P135" s="143"/>
      <c r="Q135" s="42"/>
      <c r="R135" s="41"/>
    </row>
    <row r="136" spans="2:18" ht="18" customHeight="1" thickBot="1">
      <c r="B136" s="40" t="str">
        <f>IF(H136="BYE","X","1-4")</f>
        <v>1-4</v>
      </c>
      <c r="C136" s="130">
        <f>C132</f>
        <v>0</v>
      </c>
      <c r="D136" s="39"/>
      <c r="E136" s="38">
        <f>E132</f>
        <v>0</v>
      </c>
      <c r="F136" s="37"/>
      <c r="G136" s="36">
        <v>4</v>
      </c>
      <c r="H136" s="136"/>
      <c r="I136" s="137"/>
      <c r="J136" s="137"/>
      <c r="K136" s="138"/>
      <c r="L136" s="35"/>
      <c r="M136" s="34"/>
      <c r="N136" s="34"/>
      <c r="O136" s="33"/>
      <c r="P136" s="144"/>
      <c r="Q136" s="32"/>
      <c r="R136" s="31"/>
    </row>
    <row r="137" spans="2:18" ht="18" customHeight="1" thickBot="1">
      <c r="B137" s="30" t="s">
        <v>12</v>
      </c>
      <c r="C137" s="135"/>
      <c r="D137" s="29"/>
      <c r="E137" s="28">
        <f>E132</f>
        <v>0</v>
      </c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6"/>
    </row>
    <row r="138" ht="18" customHeight="1" thickBot="1"/>
    <row r="139" spans="2:18" ht="18" customHeight="1" thickBot="1">
      <c r="B139" s="71"/>
      <c r="C139" s="61" t="s">
        <v>31</v>
      </c>
      <c r="D139" s="61" t="s">
        <v>30</v>
      </c>
      <c r="E139" s="58" t="s">
        <v>29</v>
      </c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69"/>
    </row>
    <row r="140" spans="2:18" ht="18" customHeight="1" thickBot="1">
      <c r="B140" s="68" t="s">
        <v>27</v>
      </c>
      <c r="C140" s="139"/>
      <c r="D140" s="67"/>
      <c r="E140" s="66"/>
      <c r="F140" s="37"/>
      <c r="G140" s="140" t="s">
        <v>26</v>
      </c>
      <c r="H140" s="141"/>
      <c r="I140" s="65">
        <v>18</v>
      </c>
      <c r="J140" s="64"/>
      <c r="K140" s="63" t="s">
        <v>25</v>
      </c>
      <c r="L140" s="62">
        <v>1</v>
      </c>
      <c r="M140" s="61">
        <v>2</v>
      </c>
      <c r="N140" s="61">
        <v>3</v>
      </c>
      <c r="O140" s="60">
        <v>4</v>
      </c>
      <c r="P140" s="142"/>
      <c r="Q140" s="59" t="s">
        <v>24</v>
      </c>
      <c r="R140" s="58" t="s">
        <v>23</v>
      </c>
    </row>
    <row r="141" spans="2:18" ht="18" customHeight="1">
      <c r="B141" s="57" t="str">
        <f>IF(H144="BYE","X","2-4")</f>
        <v>2-4</v>
      </c>
      <c r="C141" s="131"/>
      <c r="D141" s="48"/>
      <c r="E141" s="38">
        <f>E140</f>
        <v>0</v>
      </c>
      <c r="F141" s="37"/>
      <c r="G141" s="56">
        <v>1</v>
      </c>
      <c r="H141" s="145"/>
      <c r="I141" s="146"/>
      <c r="J141" s="146"/>
      <c r="K141" s="147"/>
      <c r="L141" s="55"/>
      <c r="M141" s="54"/>
      <c r="N141" s="54"/>
      <c r="O141" s="53"/>
      <c r="P141" s="143"/>
      <c r="Q141" s="52"/>
      <c r="R141" s="51"/>
    </row>
    <row r="142" spans="2:18" ht="18" customHeight="1">
      <c r="B142" s="50" t="s">
        <v>18</v>
      </c>
      <c r="C142" s="130">
        <f>C140</f>
        <v>0</v>
      </c>
      <c r="D142" s="39"/>
      <c r="E142" s="38">
        <f>E140</f>
        <v>0</v>
      </c>
      <c r="F142" s="37"/>
      <c r="G142" s="47">
        <v>2</v>
      </c>
      <c r="H142" s="132"/>
      <c r="I142" s="133"/>
      <c r="J142" s="133"/>
      <c r="K142" s="134"/>
      <c r="L142" s="46"/>
      <c r="M142" s="44"/>
      <c r="N142" s="45"/>
      <c r="O142" s="43"/>
      <c r="P142" s="143"/>
      <c r="Q142" s="42"/>
      <c r="R142" s="41"/>
    </row>
    <row r="143" spans="2:18" ht="18" customHeight="1">
      <c r="B143" s="49" t="str">
        <f>IF(H144="BYE","X","3-4")</f>
        <v>3-4</v>
      </c>
      <c r="C143" s="131"/>
      <c r="D143" s="48"/>
      <c r="E143" s="38">
        <f>E140</f>
        <v>0</v>
      </c>
      <c r="F143" s="37"/>
      <c r="G143" s="47">
        <v>3</v>
      </c>
      <c r="H143" s="132"/>
      <c r="I143" s="133"/>
      <c r="J143" s="133"/>
      <c r="K143" s="134"/>
      <c r="L143" s="46"/>
      <c r="M143" s="45"/>
      <c r="N143" s="44"/>
      <c r="O143" s="43"/>
      <c r="P143" s="143"/>
      <c r="Q143" s="42"/>
      <c r="R143" s="41"/>
    </row>
    <row r="144" spans="2:18" ht="18" customHeight="1" thickBot="1">
      <c r="B144" s="40" t="str">
        <f>IF(H144="BYE","X","1-4")</f>
        <v>1-4</v>
      </c>
      <c r="C144" s="130">
        <f>C140</f>
        <v>0</v>
      </c>
      <c r="D144" s="39"/>
      <c r="E144" s="38">
        <f>E140</f>
        <v>0</v>
      </c>
      <c r="F144" s="37"/>
      <c r="G144" s="36">
        <v>4</v>
      </c>
      <c r="H144" s="136"/>
      <c r="I144" s="137"/>
      <c r="J144" s="137"/>
      <c r="K144" s="138"/>
      <c r="L144" s="35"/>
      <c r="M144" s="34"/>
      <c r="N144" s="34"/>
      <c r="O144" s="33"/>
      <c r="P144" s="144"/>
      <c r="Q144" s="32"/>
      <c r="R144" s="31"/>
    </row>
    <row r="145" spans="2:18" ht="18" customHeight="1" thickBot="1">
      <c r="B145" s="30" t="s">
        <v>12</v>
      </c>
      <c r="C145" s="135"/>
      <c r="D145" s="29"/>
      <c r="E145" s="28">
        <f>E140</f>
        <v>0</v>
      </c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6"/>
    </row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sheetProtection/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priority="120" dxfId="1326" operator="equal" stopIfTrue="1">
      <formula>0</formula>
    </cfRule>
  </conditionalFormatting>
  <conditionalFormatting sqref="Q5">
    <cfRule type="cellIs" priority="119" dxfId="1326" operator="equal" stopIfTrue="1">
      <formula>0</formula>
    </cfRule>
  </conditionalFormatting>
  <conditionalFormatting sqref="Q14:Q16">
    <cfRule type="cellIs" priority="118" dxfId="1326" operator="equal" stopIfTrue="1">
      <formula>0</formula>
    </cfRule>
  </conditionalFormatting>
  <conditionalFormatting sqref="Q13">
    <cfRule type="cellIs" priority="117" dxfId="1326" operator="equal" stopIfTrue="1">
      <formula>0</formula>
    </cfRule>
  </conditionalFormatting>
  <conditionalFormatting sqref="Q22:Q24">
    <cfRule type="cellIs" priority="116" dxfId="1326" operator="equal" stopIfTrue="1">
      <formula>0</formula>
    </cfRule>
  </conditionalFormatting>
  <conditionalFormatting sqref="Q21">
    <cfRule type="cellIs" priority="115" dxfId="1326" operator="equal" stopIfTrue="1">
      <formula>0</formula>
    </cfRule>
  </conditionalFormatting>
  <conditionalFormatting sqref="Q30:Q32">
    <cfRule type="cellIs" priority="114" dxfId="1326" operator="equal" stopIfTrue="1">
      <formula>0</formula>
    </cfRule>
  </conditionalFormatting>
  <conditionalFormatting sqref="Q29">
    <cfRule type="cellIs" priority="113" dxfId="1326" operator="equal" stopIfTrue="1">
      <formula>0</formula>
    </cfRule>
  </conditionalFormatting>
  <conditionalFormatting sqref="Q38:Q40">
    <cfRule type="cellIs" priority="112" dxfId="1326" operator="equal" stopIfTrue="1">
      <formula>0</formula>
    </cfRule>
  </conditionalFormatting>
  <conditionalFormatting sqref="Q37">
    <cfRule type="cellIs" priority="111" dxfId="1326" operator="equal" stopIfTrue="1">
      <formula>0</formula>
    </cfRule>
  </conditionalFormatting>
  <conditionalFormatting sqref="Q46:Q48">
    <cfRule type="cellIs" priority="110" dxfId="1326" operator="equal" stopIfTrue="1">
      <formula>0</formula>
    </cfRule>
  </conditionalFormatting>
  <conditionalFormatting sqref="Q45">
    <cfRule type="cellIs" priority="109" dxfId="1326" operator="equal" stopIfTrue="1">
      <formula>0</formula>
    </cfRule>
  </conditionalFormatting>
  <conditionalFormatting sqref="Q54:Q56">
    <cfRule type="cellIs" priority="108" dxfId="1326" operator="equal" stopIfTrue="1">
      <formula>0</formula>
    </cfRule>
  </conditionalFormatting>
  <conditionalFormatting sqref="Q53">
    <cfRule type="cellIs" priority="107" dxfId="1326" operator="equal" stopIfTrue="1">
      <formula>0</formula>
    </cfRule>
  </conditionalFormatting>
  <conditionalFormatting sqref="Q62:Q64">
    <cfRule type="cellIs" priority="106" dxfId="1326" operator="equal" stopIfTrue="1">
      <formula>0</formula>
    </cfRule>
  </conditionalFormatting>
  <conditionalFormatting sqref="Q61">
    <cfRule type="cellIs" priority="105" dxfId="1326" operator="equal" stopIfTrue="1">
      <formula>0</formula>
    </cfRule>
  </conditionalFormatting>
  <conditionalFormatting sqref="Q70:Q72">
    <cfRule type="cellIs" priority="104" dxfId="1326" operator="equal" stopIfTrue="1">
      <formula>0</formula>
    </cfRule>
  </conditionalFormatting>
  <conditionalFormatting sqref="Q69">
    <cfRule type="cellIs" priority="103" dxfId="1326" operator="equal" stopIfTrue="1">
      <formula>0</formula>
    </cfRule>
  </conditionalFormatting>
  <conditionalFormatting sqref="Q78:Q80">
    <cfRule type="cellIs" priority="102" dxfId="1326" operator="equal" stopIfTrue="1">
      <formula>0</formula>
    </cfRule>
  </conditionalFormatting>
  <conditionalFormatting sqref="Q77">
    <cfRule type="cellIs" priority="101" dxfId="1326" operator="equal" stopIfTrue="1">
      <formula>0</formula>
    </cfRule>
  </conditionalFormatting>
  <conditionalFormatting sqref="Q86:Q88">
    <cfRule type="cellIs" priority="100" dxfId="1326" operator="equal" stopIfTrue="1">
      <formula>0</formula>
    </cfRule>
  </conditionalFormatting>
  <conditionalFormatting sqref="Q85">
    <cfRule type="cellIs" priority="99" dxfId="1326" operator="equal" stopIfTrue="1">
      <formula>0</formula>
    </cfRule>
  </conditionalFormatting>
  <conditionalFormatting sqref="Q94:Q96">
    <cfRule type="cellIs" priority="98" dxfId="1326" operator="equal" stopIfTrue="1">
      <formula>0</formula>
    </cfRule>
  </conditionalFormatting>
  <conditionalFormatting sqref="Q93">
    <cfRule type="cellIs" priority="97" dxfId="1326" operator="equal" stopIfTrue="1">
      <formula>0</formula>
    </cfRule>
  </conditionalFormatting>
  <conditionalFormatting sqref="Q102:Q104">
    <cfRule type="cellIs" priority="96" dxfId="1326" operator="equal" stopIfTrue="1">
      <formula>0</formula>
    </cfRule>
  </conditionalFormatting>
  <conditionalFormatting sqref="Q101">
    <cfRule type="cellIs" priority="95" dxfId="1326" operator="equal" stopIfTrue="1">
      <formula>0</formula>
    </cfRule>
  </conditionalFormatting>
  <conditionalFormatting sqref="Q110:Q112">
    <cfRule type="cellIs" priority="94" dxfId="1326" operator="equal" stopIfTrue="1">
      <formula>0</formula>
    </cfRule>
  </conditionalFormatting>
  <conditionalFormatting sqref="Q109">
    <cfRule type="cellIs" priority="93" dxfId="1326" operator="equal" stopIfTrue="1">
      <formula>0</formula>
    </cfRule>
  </conditionalFormatting>
  <conditionalFormatting sqref="Q118:Q120">
    <cfRule type="cellIs" priority="92" dxfId="1326" operator="equal" stopIfTrue="1">
      <formula>0</formula>
    </cfRule>
  </conditionalFormatting>
  <conditionalFormatting sqref="Q117">
    <cfRule type="cellIs" priority="91" dxfId="1326" operator="equal" stopIfTrue="1">
      <formula>0</formula>
    </cfRule>
  </conditionalFormatting>
  <conditionalFormatting sqref="Q126:Q128">
    <cfRule type="cellIs" priority="90" dxfId="1326" operator="equal" stopIfTrue="1">
      <formula>0</formula>
    </cfRule>
  </conditionalFormatting>
  <conditionalFormatting sqref="Q125">
    <cfRule type="cellIs" priority="89" dxfId="1326" operator="equal" stopIfTrue="1">
      <formula>0</formula>
    </cfRule>
  </conditionalFormatting>
  <conditionalFormatting sqref="Q134:Q136">
    <cfRule type="cellIs" priority="88" dxfId="1326" operator="equal" stopIfTrue="1">
      <formula>0</formula>
    </cfRule>
  </conditionalFormatting>
  <conditionalFormatting sqref="Q133">
    <cfRule type="cellIs" priority="87" dxfId="1326" operator="equal" stopIfTrue="1">
      <formula>0</formula>
    </cfRule>
  </conditionalFormatting>
  <conditionalFormatting sqref="Q142:Q144">
    <cfRule type="cellIs" priority="86" dxfId="1326" operator="equal" stopIfTrue="1">
      <formula>0</formula>
    </cfRule>
  </conditionalFormatting>
  <conditionalFormatting sqref="Q141">
    <cfRule type="cellIs" priority="85" dxfId="1326" operator="equal" stopIfTrue="1">
      <formula>0</formula>
    </cfRule>
  </conditionalFormatting>
  <conditionalFormatting sqref="Q6:Q8">
    <cfRule type="cellIs" priority="84" dxfId="1326" operator="equal" stopIfTrue="1">
      <formula>0</formula>
    </cfRule>
  </conditionalFormatting>
  <conditionalFormatting sqref="Q5">
    <cfRule type="cellIs" priority="83" dxfId="1326" operator="equal" stopIfTrue="1">
      <formula>0</formula>
    </cfRule>
  </conditionalFormatting>
  <conditionalFormatting sqref="Q14:Q16">
    <cfRule type="cellIs" priority="82" dxfId="1326" operator="equal" stopIfTrue="1">
      <formula>0</formula>
    </cfRule>
  </conditionalFormatting>
  <conditionalFormatting sqref="Q13">
    <cfRule type="cellIs" priority="81" dxfId="1326" operator="equal" stopIfTrue="1">
      <formula>0</formula>
    </cfRule>
  </conditionalFormatting>
  <conditionalFormatting sqref="Q22:Q24">
    <cfRule type="cellIs" priority="80" dxfId="1326" operator="equal" stopIfTrue="1">
      <formula>0</formula>
    </cfRule>
  </conditionalFormatting>
  <conditionalFormatting sqref="Q21">
    <cfRule type="cellIs" priority="79" dxfId="1326" operator="equal" stopIfTrue="1">
      <formula>0</formula>
    </cfRule>
  </conditionalFormatting>
  <conditionalFormatting sqref="Q30:Q32">
    <cfRule type="cellIs" priority="78" dxfId="1326" operator="equal" stopIfTrue="1">
      <formula>0</formula>
    </cfRule>
  </conditionalFormatting>
  <conditionalFormatting sqref="Q29">
    <cfRule type="cellIs" priority="77" dxfId="1326" operator="equal" stopIfTrue="1">
      <formula>0</formula>
    </cfRule>
  </conditionalFormatting>
  <conditionalFormatting sqref="Q38:Q40">
    <cfRule type="cellIs" priority="76" dxfId="1326" operator="equal" stopIfTrue="1">
      <formula>0</formula>
    </cfRule>
  </conditionalFormatting>
  <conditionalFormatting sqref="Q37">
    <cfRule type="cellIs" priority="75" dxfId="1326" operator="equal" stopIfTrue="1">
      <formula>0</formula>
    </cfRule>
  </conditionalFormatting>
  <conditionalFormatting sqref="Q46:Q48">
    <cfRule type="cellIs" priority="74" dxfId="1326" operator="equal" stopIfTrue="1">
      <formula>0</formula>
    </cfRule>
  </conditionalFormatting>
  <conditionalFormatting sqref="Q45">
    <cfRule type="cellIs" priority="73" dxfId="1326" operator="equal" stopIfTrue="1">
      <formula>0</formula>
    </cfRule>
  </conditionalFormatting>
  <conditionalFormatting sqref="Q6:Q8">
    <cfRule type="cellIs" priority="72" dxfId="1326" operator="equal" stopIfTrue="1">
      <formula>0</formula>
    </cfRule>
  </conditionalFormatting>
  <conditionalFormatting sqref="Q5">
    <cfRule type="cellIs" priority="71" dxfId="1326" operator="equal" stopIfTrue="1">
      <formula>0</formula>
    </cfRule>
  </conditionalFormatting>
  <conditionalFormatting sqref="Q14:Q16">
    <cfRule type="cellIs" priority="70" dxfId="1326" operator="equal" stopIfTrue="1">
      <formula>0</formula>
    </cfRule>
  </conditionalFormatting>
  <conditionalFormatting sqref="Q13">
    <cfRule type="cellIs" priority="69" dxfId="1326" operator="equal" stopIfTrue="1">
      <formula>0</formula>
    </cfRule>
  </conditionalFormatting>
  <conditionalFormatting sqref="Q22:Q24">
    <cfRule type="cellIs" priority="68" dxfId="1326" operator="equal" stopIfTrue="1">
      <formula>0</formula>
    </cfRule>
  </conditionalFormatting>
  <conditionalFormatting sqref="Q21">
    <cfRule type="cellIs" priority="67" dxfId="1326" operator="equal" stopIfTrue="1">
      <formula>0</formula>
    </cfRule>
  </conditionalFormatting>
  <conditionalFormatting sqref="Q30:Q32">
    <cfRule type="cellIs" priority="66" dxfId="1326" operator="equal" stopIfTrue="1">
      <formula>0</formula>
    </cfRule>
  </conditionalFormatting>
  <conditionalFormatting sqref="Q29">
    <cfRule type="cellIs" priority="65" dxfId="1326" operator="equal" stopIfTrue="1">
      <formula>0</formula>
    </cfRule>
  </conditionalFormatting>
  <conditionalFormatting sqref="Q38:Q40">
    <cfRule type="cellIs" priority="64" dxfId="1326" operator="equal" stopIfTrue="1">
      <formula>0</formula>
    </cfRule>
  </conditionalFormatting>
  <conditionalFormatting sqref="Q37">
    <cfRule type="cellIs" priority="63" dxfId="1326" operator="equal" stopIfTrue="1">
      <formula>0</formula>
    </cfRule>
  </conditionalFormatting>
  <conditionalFormatting sqref="Q46:Q48">
    <cfRule type="cellIs" priority="62" dxfId="1326" operator="equal" stopIfTrue="1">
      <formula>0</formula>
    </cfRule>
  </conditionalFormatting>
  <conditionalFormatting sqref="Q45">
    <cfRule type="cellIs" priority="61" dxfId="1326" operator="equal" stopIfTrue="1">
      <formula>0</formula>
    </cfRule>
  </conditionalFormatting>
  <conditionalFormatting sqref="Q6:Q8">
    <cfRule type="cellIs" priority="60" dxfId="1326" operator="equal" stopIfTrue="1">
      <formula>0</formula>
    </cfRule>
  </conditionalFormatting>
  <conditionalFormatting sqref="Q5">
    <cfRule type="cellIs" priority="59" dxfId="1326" operator="equal" stopIfTrue="1">
      <formula>0</formula>
    </cfRule>
  </conditionalFormatting>
  <conditionalFormatting sqref="Q14:Q16">
    <cfRule type="cellIs" priority="58" dxfId="1326" operator="equal" stopIfTrue="1">
      <formula>0</formula>
    </cfRule>
  </conditionalFormatting>
  <conditionalFormatting sqref="Q13">
    <cfRule type="cellIs" priority="57" dxfId="1326" operator="equal" stopIfTrue="1">
      <formula>0</formula>
    </cfRule>
  </conditionalFormatting>
  <conditionalFormatting sqref="Q22:Q24">
    <cfRule type="cellIs" priority="56" dxfId="1326" operator="equal" stopIfTrue="1">
      <formula>0</formula>
    </cfRule>
  </conditionalFormatting>
  <conditionalFormatting sqref="Q21">
    <cfRule type="cellIs" priority="55" dxfId="1326" operator="equal" stopIfTrue="1">
      <formula>0</formula>
    </cfRule>
  </conditionalFormatting>
  <conditionalFormatting sqref="Q30:Q32">
    <cfRule type="cellIs" priority="54" dxfId="1326" operator="equal" stopIfTrue="1">
      <formula>0</formula>
    </cfRule>
  </conditionalFormatting>
  <conditionalFormatting sqref="Q29">
    <cfRule type="cellIs" priority="53" dxfId="1326" operator="equal" stopIfTrue="1">
      <formula>0</formula>
    </cfRule>
  </conditionalFormatting>
  <conditionalFormatting sqref="Q38:Q40">
    <cfRule type="cellIs" priority="52" dxfId="1326" operator="equal" stopIfTrue="1">
      <formula>0</formula>
    </cfRule>
  </conditionalFormatting>
  <conditionalFormatting sqref="Q37">
    <cfRule type="cellIs" priority="51" dxfId="1326" operator="equal" stopIfTrue="1">
      <formula>0</formula>
    </cfRule>
  </conditionalFormatting>
  <conditionalFormatting sqref="Q46:Q48">
    <cfRule type="cellIs" priority="50" dxfId="1326" operator="equal" stopIfTrue="1">
      <formula>0</formula>
    </cfRule>
  </conditionalFormatting>
  <conditionalFormatting sqref="Q45">
    <cfRule type="cellIs" priority="49" dxfId="1326" operator="equal" stopIfTrue="1">
      <formula>0</formula>
    </cfRule>
  </conditionalFormatting>
  <conditionalFormatting sqref="Q6:Q8">
    <cfRule type="cellIs" priority="48" dxfId="1326" operator="equal" stopIfTrue="1">
      <formula>0</formula>
    </cfRule>
  </conditionalFormatting>
  <conditionalFormatting sqref="Q5">
    <cfRule type="cellIs" priority="47" dxfId="1326" operator="equal" stopIfTrue="1">
      <formula>0</formula>
    </cfRule>
  </conditionalFormatting>
  <conditionalFormatting sqref="Q14:Q16">
    <cfRule type="cellIs" priority="46" dxfId="1326" operator="equal" stopIfTrue="1">
      <formula>0</formula>
    </cfRule>
  </conditionalFormatting>
  <conditionalFormatting sqref="Q13">
    <cfRule type="cellIs" priority="45" dxfId="1326" operator="equal" stopIfTrue="1">
      <formula>0</formula>
    </cfRule>
  </conditionalFormatting>
  <conditionalFormatting sqref="Q22:Q24">
    <cfRule type="cellIs" priority="44" dxfId="1326" operator="equal" stopIfTrue="1">
      <formula>0</formula>
    </cfRule>
  </conditionalFormatting>
  <conditionalFormatting sqref="Q21">
    <cfRule type="cellIs" priority="43" dxfId="1326" operator="equal" stopIfTrue="1">
      <formula>0</formula>
    </cfRule>
  </conditionalFormatting>
  <conditionalFormatting sqref="Q30:Q32">
    <cfRule type="cellIs" priority="42" dxfId="1326" operator="equal" stopIfTrue="1">
      <formula>0</formula>
    </cfRule>
  </conditionalFormatting>
  <conditionalFormatting sqref="Q29">
    <cfRule type="cellIs" priority="41" dxfId="1326" operator="equal" stopIfTrue="1">
      <formula>0</formula>
    </cfRule>
  </conditionalFormatting>
  <conditionalFormatting sqref="Q38:Q40">
    <cfRule type="cellIs" priority="40" dxfId="1326" operator="equal" stopIfTrue="1">
      <formula>0</formula>
    </cfRule>
  </conditionalFormatting>
  <conditionalFormatting sqref="Q37">
    <cfRule type="cellIs" priority="39" dxfId="1326" operator="equal" stopIfTrue="1">
      <formula>0</formula>
    </cfRule>
  </conditionalFormatting>
  <conditionalFormatting sqref="Q46:Q48">
    <cfRule type="cellIs" priority="38" dxfId="1326" operator="equal" stopIfTrue="1">
      <formula>0</formula>
    </cfRule>
  </conditionalFormatting>
  <conditionalFormatting sqref="Q45">
    <cfRule type="cellIs" priority="37" dxfId="1326" operator="equal" stopIfTrue="1">
      <formula>0</formula>
    </cfRule>
  </conditionalFormatting>
  <conditionalFormatting sqref="Q6:Q8">
    <cfRule type="cellIs" priority="36" dxfId="1326" operator="equal" stopIfTrue="1">
      <formula>0</formula>
    </cfRule>
  </conditionalFormatting>
  <conditionalFormatting sqref="Q5">
    <cfRule type="cellIs" priority="35" dxfId="1326" operator="equal" stopIfTrue="1">
      <formula>0</formula>
    </cfRule>
  </conditionalFormatting>
  <conditionalFormatting sqref="Q14:Q16">
    <cfRule type="cellIs" priority="34" dxfId="1326" operator="equal" stopIfTrue="1">
      <formula>0</formula>
    </cfRule>
  </conditionalFormatting>
  <conditionalFormatting sqref="Q13">
    <cfRule type="cellIs" priority="33" dxfId="1326" operator="equal" stopIfTrue="1">
      <formula>0</formula>
    </cfRule>
  </conditionalFormatting>
  <conditionalFormatting sqref="Q22:Q24">
    <cfRule type="cellIs" priority="32" dxfId="1326" operator="equal" stopIfTrue="1">
      <formula>0</formula>
    </cfRule>
  </conditionalFormatting>
  <conditionalFormatting sqref="Q21">
    <cfRule type="cellIs" priority="31" dxfId="1326" operator="equal" stopIfTrue="1">
      <formula>0</formula>
    </cfRule>
  </conditionalFormatting>
  <conditionalFormatting sqref="Q30:Q32">
    <cfRule type="cellIs" priority="30" dxfId="1326" operator="equal" stopIfTrue="1">
      <formula>0</formula>
    </cfRule>
  </conditionalFormatting>
  <conditionalFormatting sqref="Q29">
    <cfRule type="cellIs" priority="29" dxfId="1326" operator="equal" stopIfTrue="1">
      <formula>0</formula>
    </cfRule>
  </conditionalFormatting>
  <conditionalFormatting sqref="Q38:Q40">
    <cfRule type="cellIs" priority="28" dxfId="1326" operator="equal" stopIfTrue="1">
      <formula>0</formula>
    </cfRule>
  </conditionalFormatting>
  <conditionalFormatting sqref="Q37">
    <cfRule type="cellIs" priority="27" dxfId="1326" operator="equal" stopIfTrue="1">
      <formula>0</formula>
    </cfRule>
  </conditionalFormatting>
  <conditionalFormatting sqref="Q46:Q48">
    <cfRule type="cellIs" priority="26" dxfId="1326" operator="equal" stopIfTrue="1">
      <formula>0</formula>
    </cfRule>
  </conditionalFormatting>
  <conditionalFormatting sqref="Q45">
    <cfRule type="cellIs" priority="25" dxfId="1326" operator="equal" stopIfTrue="1">
      <formula>0</formula>
    </cfRule>
  </conditionalFormatting>
  <conditionalFormatting sqref="Q54:Q56">
    <cfRule type="cellIs" priority="24" dxfId="1326" operator="equal" stopIfTrue="1">
      <formula>0</formula>
    </cfRule>
  </conditionalFormatting>
  <conditionalFormatting sqref="Q53">
    <cfRule type="cellIs" priority="23" dxfId="1326" operator="equal" stopIfTrue="1">
      <formula>0</formula>
    </cfRule>
  </conditionalFormatting>
  <conditionalFormatting sqref="Q62:Q64">
    <cfRule type="cellIs" priority="22" dxfId="1326" operator="equal" stopIfTrue="1">
      <formula>0</formula>
    </cfRule>
  </conditionalFormatting>
  <conditionalFormatting sqref="Q61">
    <cfRule type="cellIs" priority="21" dxfId="1326" operator="equal" stopIfTrue="1">
      <formula>0</formula>
    </cfRule>
  </conditionalFormatting>
  <conditionalFormatting sqref="Q70:Q72">
    <cfRule type="cellIs" priority="20" dxfId="1326" operator="equal" stopIfTrue="1">
      <formula>0</formula>
    </cfRule>
  </conditionalFormatting>
  <conditionalFormatting sqref="Q69">
    <cfRule type="cellIs" priority="19" dxfId="1326" operator="equal" stopIfTrue="1">
      <formula>0</formula>
    </cfRule>
  </conditionalFormatting>
  <conditionalFormatting sqref="Q78:Q80">
    <cfRule type="cellIs" priority="18" dxfId="1326" operator="equal" stopIfTrue="1">
      <formula>0</formula>
    </cfRule>
  </conditionalFormatting>
  <conditionalFormatting sqref="Q77">
    <cfRule type="cellIs" priority="17" dxfId="1326" operator="equal" stopIfTrue="1">
      <formula>0</formula>
    </cfRule>
  </conditionalFormatting>
  <conditionalFormatting sqref="Q86:Q88">
    <cfRule type="cellIs" priority="16" dxfId="1326" operator="equal" stopIfTrue="1">
      <formula>0</formula>
    </cfRule>
  </conditionalFormatting>
  <conditionalFormatting sqref="Q85">
    <cfRule type="cellIs" priority="15" dxfId="1326" operator="equal" stopIfTrue="1">
      <formula>0</formula>
    </cfRule>
  </conditionalFormatting>
  <conditionalFormatting sqref="Q94:Q96">
    <cfRule type="cellIs" priority="14" dxfId="1326" operator="equal" stopIfTrue="1">
      <formula>0</formula>
    </cfRule>
  </conditionalFormatting>
  <conditionalFormatting sqref="Q93">
    <cfRule type="cellIs" priority="13" dxfId="1326" operator="equal" stopIfTrue="1">
      <formula>0</formula>
    </cfRule>
  </conditionalFormatting>
  <conditionalFormatting sqref="Q102:Q104">
    <cfRule type="cellIs" priority="12" dxfId="1326" operator="equal" stopIfTrue="1">
      <formula>0</formula>
    </cfRule>
  </conditionalFormatting>
  <conditionalFormatting sqref="Q101">
    <cfRule type="cellIs" priority="11" dxfId="1326" operator="equal" stopIfTrue="1">
      <formula>0</formula>
    </cfRule>
  </conditionalFormatting>
  <conditionalFormatting sqref="Q110:Q112">
    <cfRule type="cellIs" priority="10" dxfId="1326" operator="equal" stopIfTrue="1">
      <formula>0</formula>
    </cfRule>
  </conditionalFormatting>
  <conditionalFormatting sqref="Q109">
    <cfRule type="cellIs" priority="9" dxfId="1326" operator="equal" stopIfTrue="1">
      <formula>0</formula>
    </cfRule>
  </conditionalFormatting>
  <conditionalFormatting sqref="Q118:Q120">
    <cfRule type="cellIs" priority="8" dxfId="1326" operator="equal" stopIfTrue="1">
      <formula>0</formula>
    </cfRule>
  </conditionalFormatting>
  <conditionalFormatting sqref="Q117">
    <cfRule type="cellIs" priority="7" dxfId="1326" operator="equal" stopIfTrue="1">
      <formula>0</formula>
    </cfRule>
  </conditionalFormatting>
  <conditionalFormatting sqref="Q126:Q128">
    <cfRule type="cellIs" priority="6" dxfId="1326" operator="equal" stopIfTrue="1">
      <formula>0</formula>
    </cfRule>
  </conditionalFormatting>
  <conditionalFormatting sqref="Q125">
    <cfRule type="cellIs" priority="5" dxfId="1326" operator="equal" stopIfTrue="1">
      <formula>0</formula>
    </cfRule>
  </conditionalFormatting>
  <conditionalFormatting sqref="Q134:Q136">
    <cfRule type="cellIs" priority="4" dxfId="1326" operator="equal" stopIfTrue="1">
      <formula>0</formula>
    </cfRule>
  </conditionalFormatting>
  <conditionalFormatting sqref="Q133">
    <cfRule type="cellIs" priority="3" dxfId="1326" operator="equal" stopIfTrue="1">
      <formula>0</formula>
    </cfRule>
  </conditionalFormatting>
  <conditionalFormatting sqref="Q142:Q144">
    <cfRule type="cellIs" priority="2" dxfId="1326" operator="equal" stopIfTrue="1">
      <formula>0</formula>
    </cfRule>
  </conditionalFormatting>
  <conditionalFormatting sqref="Q141">
    <cfRule type="cellIs" priority="1" dxfId="1326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fitToHeight="2" horizontalDpi="600" verticalDpi="600" orientation="portrait" paperSize="9" scale="85" r:id="rId1"/>
  <headerFooter alignWithMargins="0">
    <oddFooter>&amp;CPágina &amp;P</oddFooter>
  </headerFooter>
  <rowBreaks count="2" manualBreakCount="2">
    <brk id="49" max="255" man="1"/>
    <brk id="9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T145"/>
  <sheetViews>
    <sheetView view="pageBreakPreview" zoomScaleSheetLayoutView="100" zoomScalePageLayoutView="0" workbookViewId="0" topLeftCell="A1">
      <selection activeCell="S53" sqref="S53"/>
    </sheetView>
  </sheetViews>
  <sheetFormatPr defaultColWidth="9.140625" defaultRowHeight="15" outlineLevelCol="1"/>
  <cols>
    <col min="1" max="1" width="4.7109375" style="98" customWidth="1" outlineLevel="1"/>
    <col min="2" max="2" width="6.7109375" style="98" customWidth="1" outlineLevel="1"/>
    <col min="3" max="3" width="8.00390625" style="99" customWidth="1" outlineLevel="1"/>
    <col min="4" max="4" width="6.7109375" style="99" customWidth="1"/>
    <col min="5" max="5" width="6.7109375" style="100" customWidth="1"/>
    <col min="6" max="6" width="2.7109375" style="101" customWidth="1"/>
    <col min="7" max="7" width="3.8515625" style="101" bestFit="1" customWidth="1"/>
    <col min="8" max="10" width="8.7109375" style="101" customWidth="1"/>
    <col min="11" max="11" width="10.57421875" style="101" customWidth="1"/>
    <col min="12" max="18" width="5.7109375" style="101" customWidth="1"/>
    <col min="19" max="19" width="4.7109375" style="97" customWidth="1"/>
    <col min="20" max="20" width="9.140625" style="97" customWidth="1"/>
    <col min="21" max="21" width="15.421875" style="97" bestFit="1" customWidth="1"/>
    <col min="22" max="16384" width="9.140625" style="97" customWidth="1"/>
  </cols>
  <sheetData>
    <row r="1" spans="1:18" ht="18" customHeight="1" thickBot="1">
      <c r="A1" s="97"/>
      <c r="B1" s="196" t="s">
        <v>59</v>
      </c>
      <c r="C1" s="197"/>
      <c r="D1" s="197"/>
      <c r="E1" s="197"/>
      <c r="F1" s="198" t="s">
        <v>34</v>
      </c>
      <c r="G1" s="198"/>
      <c r="H1" s="198"/>
      <c r="I1" s="198"/>
      <c r="J1" s="198"/>
      <c r="K1" s="198" t="s">
        <v>138</v>
      </c>
      <c r="L1" s="198"/>
      <c r="M1" s="198"/>
      <c r="N1" s="198"/>
      <c r="O1" s="198" t="s">
        <v>60</v>
      </c>
      <c r="P1" s="198"/>
      <c r="Q1" s="198"/>
      <c r="R1" s="199"/>
    </row>
    <row r="2" ht="18" customHeight="1" thickBot="1"/>
    <row r="3" spans="2:18" ht="18" customHeight="1" thickBot="1">
      <c r="B3" s="71"/>
      <c r="C3" s="61" t="s">
        <v>31</v>
      </c>
      <c r="D3" s="61" t="s">
        <v>30</v>
      </c>
      <c r="E3" s="58" t="s">
        <v>29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69"/>
    </row>
    <row r="4" spans="2:18" ht="18" customHeight="1" thickBot="1">
      <c r="B4" s="68" t="s">
        <v>27</v>
      </c>
      <c r="C4" s="139">
        <v>42623</v>
      </c>
      <c r="D4" s="67" t="s">
        <v>56</v>
      </c>
      <c r="E4" s="66">
        <v>1</v>
      </c>
      <c r="F4" s="37"/>
      <c r="G4" s="140" t="s">
        <v>26</v>
      </c>
      <c r="H4" s="141"/>
      <c r="I4" s="65">
        <v>1</v>
      </c>
      <c r="J4" s="64"/>
      <c r="K4" s="63" t="s">
        <v>25</v>
      </c>
      <c r="L4" s="62">
        <v>1</v>
      </c>
      <c r="M4" s="61">
        <v>2</v>
      </c>
      <c r="N4" s="61">
        <v>3</v>
      </c>
      <c r="O4" s="60">
        <v>4</v>
      </c>
      <c r="P4" s="142"/>
      <c r="Q4" s="59" t="s">
        <v>24</v>
      </c>
      <c r="R4" s="58" t="s">
        <v>23</v>
      </c>
    </row>
    <row r="5" spans="2:18" ht="18" customHeight="1">
      <c r="B5" s="57" t="str">
        <f>IF(H8="BYE","X","2-4")</f>
        <v>X</v>
      </c>
      <c r="C5" s="131"/>
      <c r="D5" s="48"/>
      <c r="E5" s="38">
        <f>E4</f>
        <v>1</v>
      </c>
      <c r="F5" s="37"/>
      <c r="G5" s="56">
        <v>1</v>
      </c>
      <c r="H5" s="145" t="s">
        <v>139</v>
      </c>
      <c r="I5" s="146"/>
      <c r="J5" s="146"/>
      <c r="K5" s="147"/>
      <c r="L5" s="55"/>
      <c r="M5" s="54">
        <v>3</v>
      </c>
      <c r="N5" s="54">
        <v>3</v>
      </c>
      <c r="O5" s="53"/>
      <c r="P5" s="143"/>
      <c r="Q5" s="52"/>
      <c r="R5" s="51">
        <v>1</v>
      </c>
    </row>
    <row r="6" spans="2:18" ht="18" customHeight="1">
      <c r="B6" s="50" t="s">
        <v>18</v>
      </c>
      <c r="C6" s="130">
        <f>C4</f>
        <v>42623</v>
      </c>
      <c r="D6" s="39" t="s">
        <v>54</v>
      </c>
      <c r="E6" s="38">
        <f>E4</f>
        <v>1</v>
      </c>
      <c r="F6" s="37"/>
      <c r="G6" s="47">
        <v>2</v>
      </c>
      <c r="H6" s="132" t="s">
        <v>97</v>
      </c>
      <c r="I6" s="133"/>
      <c r="J6" s="133"/>
      <c r="K6" s="134"/>
      <c r="L6" s="46">
        <v>0</v>
      </c>
      <c r="M6" s="44"/>
      <c r="N6" s="45">
        <v>2</v>
      </c>
      <c r="O6" s="43"/>
      <c r="P6" s="143"/>
      <c r="Q6" s="42"/>
      <c r="R6" s="41">
        <v>3</v>
      </c>
    </row>
    <row r="7" spans="2:18" ht="18" customHeight="1">
      <c r="B7" s="49" t="str">
        <f>IF(H8="BYE","X","3-4")</f>
        <v>X</v>
      </c>
      <c r="C7" s="131"/>
      <c r="D7" s="48"/>
      <c r="E7" s="38">
        <f>E4</f>
        <v>1</v>
      </c>
      <c r="F7" s="37"/>
      <c r="G7" s="47">
        <v>3</v>
      </c>
      <c r="H7" s="132" t="s">
        <v>136</v>
      </c>
      <c r="I7" s="133"/>
      <c r="J7" s="133"/>
      <c r="K7" s="134"/>
      <c r="L7" s="46">
        <v>0</v>
      </c>
      <c r="M7" s="45">
        <v>3</v>
      </c>
      <c r="N7" s="44"/>
      <c r="O7" s="43"/>
      <c r="P7" s="143"/>
      <c r="Q7" s="42"/>
      <c r="R7" s="41">
        <v>2</v>
      </c>
    </row>
    <row r="8" spans="2:20" ht="18" customHeight="1" thickBot="1">
      <c r="B8" s="40" t="str">
        <f>IF(H8="BYE","X","1-4")</f>
        <v>X</v>
      </c>
      <c r="C8" s="130">
        <f>C4</f>
        <v>42623</v>
      </c>
      <c r="D8" s="39" t="s">
        <v>52</v>
      </c>
      <c r="E8" s="38">
        <f>E4</f>
        <v>1</v>
      </c>
      <c r="F8" s="37"/>
      <c r="G8" s="36">
        <v>4</v>
      </c>
      <c r="H8" s="136" t="s">
        <v>67</v>
      </c>
      <c r="I8" s="137"/>
      <c r="J8" s="137"/>
      <c r="K8" s="138"/>
      <c r="L8" s="35"/>
      <c r="M8" s="34"/>
      <c r="N8" s="34"/>
      <c r="O8" s="33"/>
      <c r="P8" s="144"/>
      <c r="Q8" s="32"/>
      <c r="R8" s="31"/>
      <c r="T8" s="99"/>
    </row>
    <row r="9" spans="2:18" ht="18" customHeight="1" thickBot="1">
      <c r="B9" s="30" t="s">
        <v>12</v>
      </c>
      <c r="C9" s="135"/>
      <c r="D9" s="29"/>
      <c r="E9" s="28">
        <f>E4</f>
        <v>1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6"/>
    </row>
    <row r="10" ht="18" customHeight="1" thickBot="1"/>
    <row r="11" spans="2:18" ht="18" customHeight="1" thickBot="1">
      <c r="B11" s="71"/>
      <c r="C11" s="61" t="s">
        <v>31</v>
      </c>
      <c r="D11" s="61" t="s">
        <v>30</v>
      </c>
      <c r="E11" s="58" t="s">
        <v>29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69"/>
    </row>
    <row r="12" spans="2:18" ht="18" customHeight="1" thickBot="1">
      <c r="B12" s="68" t="s">
        <v>27</v>
      </c>
      <c r="C12" s="139">
        <v>42623</v>
      </c>
      <c r="D12" s="67" t="s">
        <v>56</v>
      </c>
      <c r="E12" s="66">
        <v>2</v>
      </c>
      <c r="F12" s="37"/>
      <c r="G12" s="140" t="s">
        <v>26</v>
      </c>
      <c r="H12" s="141"/>
      <c r="I12" s="65">
        <v>2</v>
      </c>
      <c r="J12" s="64"/>
      <c r="K12" s="63" t="s">
        <v>25</v>
      </c>
      <c r="L12" s="62">
        <v>1</v>
      </c>
      <c r="M12" s="61">
        <v>2</v>
      </c>
      <c r="N12" s="61">
        <v>3</v>
      </c>
      <c r="O12" s="60">
        <v>4</v>
      </c>
      <c r="P12" s="142"/>
      <c r="Q12" s="59" t="s">
        <v>24</v>
      </c>
      <c r="R12" s="58" t="s">
        <v>23</v>
      </c>
    </row>
    <row r="13" spans="2:18" ht="18" customHeight="1">
      <c r="B13" s="57" t="str">
        <f>IF(H16="BYE","X","2-4")</f>
        <v>X</v>
      </c>
      <c r="C13" s="131"/>
      <c r="D13" s="48"/>
      <c r="E13" s="38">
        <f>E12</f>
        <v>2</v>
      </c>
      <c r="F13" s="37"/>
      <c r="G13" s="56">
        <v>1</v>
      </c>
      <c r="H13" s="145" t="s">
        <v>129</v>
      </c>
      <c r="I13" s="146"/>
      <c r="J13" s="146"/>
      <c r="K13" s="147"/>
      <c r="L13" s="55"/>
      <c r="M13" s="54">
        <v>3</v>
      </c>
      <c r="N13" s="54">
        <v>3</v>
      </c>
      <c r="O13" s="53"/>
      <c r="P13" s="143"/>
      <c r="Q13" s="52"/>
      <c r="R13" s="51">
        <v>1</v>
      </c>
    </row>
    <row r="14" spans="2:18" ht="18" customHeight="1">
      <c r="B14" s="50" t="s">
        <v>18</v>
      </c>
      <c r="C14" s="130">
        <f>C12</f>
        <v>42623</v>
      </c>
      <c r="D14" s="39" t="s">
        <v>54</v>
      </c>
      <c r="E14" s="38">
        <f>E12</f>
        <v>2</v>
      </c>
      <c r="F14" s="37"/>
      <c r="G14" s="47">
        <v>2</v>
      </c>
      <c r="H14" s="132" t="s">
        <v>115</v>
      </c>
      <c r="I14" s="133"/>
      <c r="J14" s="133"/>
      <c r="K14" s="134"/>
      <c r="L14" s="46">
        <v>0</v>
      </c>
      <c r="M14" s="44"/>
      <c r="N14" s="45">
        <v>3</v>
      </c>
      <c r="O14" s="43"/>
      <c r="P14" s="143"/>
      <c r="Q14" s="42"/>
      <c r="R14" s="41">
        <v>2</v>
      </c>
    </row>
    <row r="15" spans="2:18" ht="18" customHeight="1">
      <c r="B15" s="49" t="str">
        <f>IF(H16="BYE","X","3-4")</f>
        <v>X</v>
      </c>
      <c r="C15" s="131"/>
      <c r="D15" s="48"/>
      <c r="E15" s="38">
        <f>E12</f>
        <v>2</v>
      </c>
      <c r="F15" s="37"/>
      <c r="G15" s="47">
        <v>3</v>
      </c>
      <c r="H15" s="132" t="s">
        <v>137</v>
      </c>
      <c r="I15" s="133"/>
      <c r="J15" s="133"/>
      <c r="K15" s="134"/>
      <c r="L15" s="46">
        <v>0</v>
      </c>
      <c r="M15" s="45">
        <v>1</v>
      </c>
      <c r="N15" s="44"/>
      <c r="O15" s="43"/>
      <c r="P15" s="143"/>
      <c r="Q15" s="42"/>
      <c r="R15" s="41">
        <v>3</v>
      </c>
    </row>
    <row r="16" spans="2:18" ht="18" customHeight="1" thickBot="1">
      <c r="B16" s="40" t="str">
        <f>IF(H16="BYE","X","1-4")</f>
        <v>X</v>
      </c>
      <c r="C16" s="130">
        <f>C12</f>
        <v>42623</v>
      </c>
      <c r="D16" s="39" t="s">
        <v>52</v>
      </c>
      <c r="E16" s="38">
        <f>E12</f>
        <v>2</v>
      </c>
      <c r="F16" s="37"/>
      <c r="G16" s="36">
        <v>4</v>
      </c>
      <c r="H16" s="136" t="s">
        <v>67</v>
      </c>
      <c r="I16" s="137"/>
      <c r="J16" s="137"/>
      <c r="K16" s="138"/>
      <c r="L16" s="35"/>
      <c r="M16" s="34"/>
      <c r="N16" s="34"/>
      <c r="O16" s="33"/>
      <c r="P16" s="144"/>
      <c r="Q16" s="32"/>
      <c r="R16" s="31"/>
    </row>
    <row r="17" spans="2:18" ht="18" customHeight="1" thickBot="1">
      <c r="B17" s="30" t="s">
        <v>12</v>
      </c>
      <c r="C17" s="135"/>
      <c r="D17" s="29"/>
      <c r="E17" s="28">
        <f>E12</f>
        <v>2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6"/>
    </row>
    <row r="18" ht="18" customHeight="1" thickBot="1"/>
    <row r="19" spans="2:18" ht="18" customHeight="1" thickBot="1">
      <c r="B19" s="71"/>
      <c r="C19" s="61" t="s">
        <v>31</v>
      </c>
      <c r="D19" s="61" t="s">
        <v>30</v>
      </c>
      <c r="E19" s="58" t="s">
        <v>29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69"/>
    </row>
    <row r="20" spans="2:18" ht="18" customHeight="1" thickBot="1">
      <c r="B20" s="68" t="s">
        <v>27</v>
      </c>
      <c r="C20" s="139">
        <v>42623</v>
      </c>
      <c r="D20" s="67" t="s">
        <v>56</v>
      </c>
      <c r="E20" s="66">
        <v>3</v>
      </c>
      <c r="F20" s="37"/>
      <c r="G20" s="140" t="s">
        <v>26</v>
      </c>
      <c r="H20" s="141"/>
      <c r="I20" s="65">
        <v>3</v>
      </c>
      <c r="J20" s="64"/>
      <c r="K20" s="63" t="s">
        <v>25</v>
      </c>
      <c r="L20" s="62">
        <v>1</v>
      </c>
      <c r="M20" s="61">
        <v>2</v>
      </c>
      <c r="N20" s="61">
        <v>3</v>
      </c>
      <c r="O20" s="60">
        <v>4</v>
      </c>
      <c r="P20" s="142"/>
      <c r="Q20" s="59" t="s">
        <v>24</v>
      </c>
      <c r="R20" s="58" t="s">
        <v>23</v>
      </c>
    </row>
    <row r="21" spans="2:18" ht="18" customHeight="1">
      <c r="B21" s="57" t="str">
        <f>IF(H24="BYE","X","2-4")</f>
        <v>X</v>
      </c>
      <c r="C21" s="131"/>
      <c r="D21" s="48"/>
      <c r="E21" s="38">
        <f>E20</f>
        <v>3</v>
      </c>
      <c r="F21" s="37"/>
      <c r="G21" s="56">
        <v>1</v>
      </c>
      <c r="H21" s="145" t="s">
        <v>104</v>
      </c>
      <c r="I21" s="146"/>
      <c r="J21" s="146"/>
      <c r="K21" s="147"/>
      <c r="L21" s="55"/>
      <c r="M21" s="54">
        <v>2</v>
      </c>
      <c r="N21" s="54">
        <v>3</v>
      </c>
      <c r="O21" s="53"/>
      <c r="P21" s="143"/>
      <c r="Q21" s="52"/>
      <c r="R21" s="51">
        <v>2</v>
      </c>
    </row>
    <row r="22" spans="2:18" ht="18" customHeight="1">
      <c r="B22" s="50" t="s">
        <v>18</v>
      </c>
      <c r="C22" s="130">
        <f>C20</f>
        <v>42623</v>
      </c>
      <c r="D22" s="39" t="s">
        <v>54</v>
      </c>
      <c r="E22" s="38">
        <f>E20</f>
        <v>3</v>
      </c>
      <c r="F22" s="37"/>
      <c r="G22" s="47">
        <v>2</v>
      </c>
      <c r="H22" s="132" t="s">
        <v>114</v>
      </c>
      <c r="I22" s="133"/>
      <c r="J22" s="133"/>
      <c r="K22" s="134"/>
      <c r="L22" s="46">
        <v>3</v>
      </c>
      <c r="M22" s="44"/>
      <c r="N22" s="45">
        <v>3</v>
      </c>
      <c r="O22" s="43"/>
      <c r="P22" s="143"/>
      <c r="Q22" s="42"/>
      <c r="R22" s="41">
        <v>1</v>
      </c>
    </row>
    <row r="23" spans="2:18" ht="18" customHeight="1">
      <c r="B23" s="49" t="str">
        <f>IF(H24="BYE","X","3-4")</f>
        <v>X</v>
      </c>
      <c r="C23" s="131"/>
      <c r="D23" s="48"/>
      <c r="E23" s="38">
        <f>E20</f>
        <v>3</v>
      </c>
      <c r="F23" s="37"/>
      <c r="G23" s="47">
        <v>3</v>
      </c>
      <c r="H23" s="132" t="s">
        <v>135</v>
      </c>
      <c r="I23" s="133"/>
      <c r="J23" s="133"/>
      <c r="K23" s="134"/>
      <c r="L23" s="46">
        <v>0</v>
      </c>
      <c r="M23" s="45">
        <v>2</v>
      </c>
      <c r="N23" s="44"/>
      <c r="O23" s="43"/>
      <c r="P23" s="143"/>
      <c r="Q23" s="42"/>
      <c r="R23" s="41">
        <v>3</v>
      </c>
    </row>
    <row r="24" spans="2:18" ht="18" customHeight="1" thickBot="1">
      <c r="B24" s="40" t="str">
        <f>IF(H24="BYE","X","1-4")</f>
        <v>X</v>
      </c>
      <c r="C24" s="130">
        <f>C20</f>
        <v>42623</v>
      </c>
      <c r="D24" s="39" t="s">
        <v>52</v>
      </c>
      <c r="E24" s="38">
        <f>E20</f>
        <v>3</v>
      </c>
      <c r="F24" s="37"/>
      <c r="G24" s="36">
        <v>4</v>
      </c>
      <c r="H24" s="136" t="s">
        <v>67</v>
      </c>
      <c r="I24" s="137"/>
      <c r="J24" s="137"/>
      <c r="K24" s="138"/>
      <c r="L24" s="35"/>
      <c r="M24" s="34"/>
      <c r="N24" s="34"/>
      <c r="O24" s="33"/>
      <c r="P24" s="144"/>
      <c r="Q24" s="32"/>
      <c r="R24" s="31"/>
    </row>
    <row r="25" spans="2:18" ht="18" customHeight="1" thickBot="1">
      <c r="B25" s="30" t="s">
        <v>12</v>
      </c>
      <c r="C25" s="135"/>
      <c r="D25" s="29"/>
      <c r="E25" s="28">
        <f>E20</f>
        <v>3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6"/>
    </row>
    <row r="26" ht="18" customHeight="1" thickBot="1"/>
    <row r="27" spans="2:18" ht="18" customHeight="1" thickBot="1">
      <c r="B27" s="71"/>
      <c r="C27" s="61" t="s">
        <v>31</v>
      </c>
      <c r="D27" s="61" t="s">
        <v>30</v>
      </c>
      <c r="E27" s="58" t="s">
        <v>29</v>
      </c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69"/>
    </row>
    <row r="28" spans="2:18" ht="18" customHeight="1" thickBot="1">
      <c r="B28" s="68" t="s">
        <v>27</v>
      </c>
      <c r="C28" s="139">
        <v>42623</v>
      </c>
      <c r="D28" s="67" t="s">
        <v>56</v>
      </c>
      <c r="E28" s="66">
        <v>4</v>
      </c>
      <c r="F28" s="37"/>
      <c r="G28" s="140" t="s">
        <v>26</v>
      </c>
      <c r="H28" s="141"/>
      <c r="I28" s="65">
        <v>4</v>
      </c>
      <c r="J28" s="64"/>
      <c r="K28" s="63" t="s">
        <v>25</v>
      </c>
      <c r="L28" s="62">
        <v>1</v>
      </c>
      <c r="M28" s="61">
        <v>2</v>
      </c>
      <c r="N28" s="61">
        <v>3</v>
      </c>
      <c r="O28" s="60">
        <v>4</v>
      </c>
      <c r="P28" s="142"/>
      <c r="Q28" s="59" t="s">
        <v>24</v>
      </c>
      <c r="R28" s="58" t="s">
        <v>23</v>
      </c>
    </row>
    <row r="29" spans="2:18" ht="18" customHeight="1">
      <c r="B29" s="57" t="str">
        <f>IF(H32="BYE","X","2-4")</f>
        <v>X</v>
      </c>
      <c r="C29" s="131"/>
      <c r="D29" s="48"/>
      <c r="E29" s="38">
        <f>E28</f>
        <v>4</v>
      </c>
      <c r="F29" s="37"/>
      <c r="G29" s="56">
        <v>1</v>
      </c>
      <c r="H29" s="145" t="s">
        <v>76</v>
      </c>
      <c r="I29" s="146"/>
      <c r="J29" s="146"/>
      <c r="K29" s="147"/>
      <c r="L29" s="55"/>
      <c r="M29" s="54">
        <v>3</v>
      </c>
      <c r="N29" s="54">
        <v>3</v>
      </c>
      <c r="O29" s="53"/>
      <c r="P29" s="143"/>
      <c r="Q29" s="52"/>
      <c r="R29" s="51">
        <v>1</v>
      </c>
    </row>
    <row r="30" spans="2:18" ht="18" customHeight="1">
      <c r="B30" s="50" t="s">
        <v>18</v>
      </c>
      <c r="C30" s="130">
        <f>C28</f>
        <v>42623</v>
      </c>
      <c r="D30" s="39" t="s">
        <v>54</v>
      </c>
      <c r="E30" s="38">
        <f>E28</f>
        <v>4</v>
      </c>
      <c r="F30" s="37"/>
      <c r="G30" s="47">
        <v>2</v>
      </c>
      <c r="H30" s="132" t="s">
        <v>93</v>
      </c>
      <c r="I30" s="133"/>
      <c r="J30" s="133"/>
      <c r="K30" s="134"/>
      <c r="L30" s="46">
        <v>2</v>
      </c>
      <c r="M30" s="44"/>
      <c r="N30" s="45">
        <v>3</v>
      </c>
      <c r="O30" s="43"/>
      <c r="P30" s="143"/>
      <c r="Q30" s="42"/>
      <c r="R30" s="41">
        <v>2</v>
      </c>
    </row>
    <row r="31" spans="2:18" ht="18" customHeight="1">
      <c r="B31" s="49" t="str">
        <f>IF(H32="BYE","X","3-4")</f>
        <v>X</v>
      </c>
      <c r="C31" s="131"/>
      <c r="D31" s="48"/>
      <c r="E31" s="38">
        <f>E28</f>
        <v>4</v>
      </c>
      <c r="F31" s="37"/>
      <c r="G31" s="47">
        <v>3</v>
      </c>
      <c r="H31" s="132" t="s">
        <v>140</v>
      </c>
      <c r="I31" s="133"/>
      <c r="J31" s="133"/>
      <c r="K31" s="134"/>
      <c r="L31" s="46">
        <v>0</v>
      </c>
      <c r="M31" s="45">
        <v>1</v>
      </c>
      <c r="N31" s="44"/>
      <c r="O31" s="43"/>
      <c r="P31" s="143"/>
      <c r="Q31" s="42"/>
      <c r="R31" s="41">
        <v>3</v>
      </c>
    </row>
    <row r="32" spans="2:18" ht="18" customHeight="1" thickBot="1">
      <c r="B32" s="40" t="str">
        <f>IF(H32="BYE","X","1-4")</f>
        <v>X</v>
      </c>
      <c r="C32" s="130">
        <f>C28</f>
        <v>42623</v>
      </c>
      <c r="D32" s="39" t="s">
        <v>52</v>
      </c>
      <c r="E32" s="38">
        <f>E28</f>
        <v>4</v>
      </c>
      <c r="F32" s="37"/>
      <c r="G32" s="36">
        <v>4</v>
      </c>
      <c r="H32" s="136" t="s">
        <v>67</v>
      </c>
      <c r="I32" s="137"/>
      <c r="J32" s="137"/>
      <c r="K32" s="138"/>
      <c r="L32" s="35"/>
      <c r="M32" s="34"/>
      <c r="N32" s="34"/>
      <c r="O32" s="33"/>
      <c r="P32" s="144"/>
      <c r="Q32" s="32"/>
      <c r="R32" s="31"/>
    </row>
    <row r="33" spans="2:18" ht="18" customHeight="1" thickBot="1">
      <c r="B33" s="30" t="s">
        <v>12</v>
      </c>
      <c r="C33" s="135"/>
      <c r="D33" s="29"/>
      <c r="E33" s="28">
        <f>E28</f>
        <v>4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6"/>
    </row>
    <row r="34" ht="18" customHeight="1" thickBot="1"/>
    <row r="35" spans="2:18" ht="18" customHeight="1" thickBot="1">
      <c r="B35" s="71"/>
      <c r="C35" s="61" t="s">
        <v>31</v>
      </c>
      <c r="D35" s="61" t="s">
        <v>30</v>
      </c>
      <c r="E35" s="58" t="s">
        <v>29</v>
      </c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69"/>
    </row>
    <row r="36" spans="2:18" ht="18" customHeight="1" thickBot="1">
      <c r="B36" s="68" t="s">
        <v>27</v>
      </c>
      <c r="C36" s="139">
        <v>42623</v>
      </c>
      <c r="D36" s="67" t="s">
        <v>56</v>
      </c>
      <c r="E36" s="66">
        <v>5</v>
      </c>
      <c r="F36" s="37"/>
      <c r="G36" s="140" t="s">
        <v>26</v>
      </c>
      <c r="H36" s="141"/>
      <c r="I36" s="65">
        <v>5</v>
      </c>
      <c r="J36" s="64"/>
      <c r="K36" s="63" t="s">
        <v>25</v>
      </c>
      <c r="L36" s="62">
        <v>1</v>
      </c>
      <c r="M36" s="61">
        <v>2</v>
      </c>
      <c r="N36" s="61">
        <v>3</v>
      </c>
      <c r="O36" s="60">
        <v>4</v>
      </c>
      <c r="P36" s="142"/>
      <c r="Q36" s="59" t="s">
        <v>24</v>
      </c>
      <c r="R36" s="58" t="s">
        <v>23</v>
      </c>
    </row>
    <row r="37" spans="2:18" ht="18" customHeight="1">
      <c r="B37" s="57" t="str">
        <f>IF(H40="BYE","X","2-4")</f>
        <v>X</v>
      </c>
      <c r="C37" s="131"/>
      <c r="D37" s="48"/>
      <c r="E37" s="38">
        <f>E36</f>
        <v>5</v>
      </c>
      <c r="F37" s="37"/>
      <c r="G37" s="56">
        <v>1</v>
      </c>
      <c r="H37" s="145" t="s">
        <v>131</v>
      </c>
      <c r="I37" s="146"/>
      <c r="J37" s="146"/>
      <c r="K37" s="147"/>
      <c r="L37" s="55"/>
      <c r="M37" s="54">
        <v>3</v>
      </c>
      <c r="N37" s="54">
        <v>3</v>
      </c>
      <c r="O37" s="53"/>
      <c r="P37" s="143"/>
      <c r="Q37" s="52"/>
      <c r="R37" s="51">
        <v>1</v>
      </c>
    </row>
    <row r="38" spans="2:18" ht="18" customHeight="1">
      <c r="B38" s="50" t="s">
        <v>18</v>
      </c>
      <c r="C38" s="130">
        <f>C36</f>
        <v>42623</v>
      </c>
      <c r="D38" s="39" t="s">
        <v>54</v>
      </c>
      <c r="E38" s="38">
        <f>E36</f>
        <v>5</v>
      </c>
      <c r="F38" s="37"/>
      <c r="G38" s="47">
        <v>2</v>
      </c>
      <c r="H38" s="132" t="s">
        <v>126</v>
      </c>
      <c r="I38" s="133"/>
      <c r="J38" s="133"/>
      <c r="K38" s="134"/>
      <c r="L38" s="46">
        <v>0</v>
      </c>
      <c r="M38" s="44"/>
      <c r="N38" s="45">
        <v>0</v>
      </c>
      <c r="O38" s="43"/>
      <c r="P38" s="143"/>
      <c r="Q38" s="42"/>
      <c r="R38" s="41">
        <v>3</v>
      </c>
    </row>
    <row r="39" spans="2:18" ht="18" customHeight="1">
      <c r="B39" s="49" t="str">
        <f>IF(H40="BYE","X","3-4")</f>
        <v>X</v>
      </c>
      <c r="C39" s="131"/>
      <c r="D39" s="48"/>
      <c r="E39" s="38">
        <f>E36</f>
        <v>5</v>
      </c>
      <c r="F39" s="37"/>
      <c r="G39" s="47">
        <v>3</v>
      </c>
      <c r="H39" s="132" t="s">
        <v>141</v>
      </c>
      <c r="I39" s="133"/>
      <c r="J39" s="133"/>
      <c r="K39" s="134"/>
      <c r="L39" s="46">
        <v>1</v>
      </c>
      <c r="M39" s="45">
        <v>3</v>
      </c>
      <c r="N39" s="44"/>
      <c r="O39" s="43"/>
      <c r="P39" s="143"/>
      <c r="Q39" s="42"/>
      <c r="R39" s="41">
        <v>2</v>
      </c>
    </row>
    <row r="40" spans="2:18" ht="18" customHeight="1" thickBot="1">
      <c r="B40" s="40" t="str">
        <f>IF(H40="BYE","X","1-4")</f>
        <v>X</v>
      </c>
      <c r="C40" s="130">
        <f>C36</f>
        <v>42623</v>
      </c>
      <c r="D40" s="39" t="s">
        <v>52</v>
      </c>
      <c r="E40" s="38">
        <f>E36</f>
        <v>5</v>
      </c>
      <c r="F40" s="37"/>
      <c r="G40" s="36">
        <v>4</v>
      </c>
      <c r="H40" s="136" t="s">
        <v>67</v>
      </c>
      <c r="I40" s="137"/>
      <c r="J40" s="137"/>
      <c r="K40" s="138"/>
      <c r="L40" s="35"/>
      <c r="M40" s="34"/>
      <c r="N40" s="34"/>
      <c r="O40" s="33"/>
      <c r="P40" s="144"/>
      <c r="Q40" s="32"/>
      <c r="R40" s="31"/>
    </row>
    <row r="41" spans="2:18" ht="18" customHeight="1" thickBot="1">
      <c r="B41" s="30" t="s">
        <v>12</v>
      </c>
      <c r="C41" s="135"/>
      <c r="D41" s="29"/>
      <c r="E41" s="28">
        <f>E36</f>
        <v>5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ht="18" customHeight="1" thickBot="1"/>
    <row r="43" spans="2:18" ht="18" customHeight="1" thickBot="1">
      <c r="B43" s="71"/>
      <c r="C43" s="61" t="s">
        <v>31</v>
      </c>
      <c r="D43" s="61" t="s">
        <v>30</v>
      </c>
      <c r="E43" s="58" t="s">
        <v>29</v>
      </c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69"/>
    </row>
    <row r="44" spans="2:18" ht="18" customHeight="1" thickBot="1">
      <c r="B44" s="68" t="s">
        <v>27</v>
      </c>
      <c r="C44" s="139">
        <v>42623</v>
      </c>
      <c r="D44" s="67" t="s">
        <v>56</v>
      </c>
      <c r="E44" s="66">
        <v>6</v>
      </c>
      <c r="F44" s="37"/>
      <c r="G44" s="140" t="s">
        <v>26</v>
      </c>
      <c r="H44" s="141"/>
      <c r="I44" s="65">
        <v>6</v>
      </c>
      <c r="J44" s="64"/>
      <c r="K44" s="63" t="s">
        <v>25</v>
      </c>
      <c r="L44" s="62">
        <v>1</v>
      </c>
      <c r="M44" s="61">
        <v>2</v>
      </c>
      <c r="N44" s="61">
        <v>3</v>
      </c>
      <c r="O44" s="60">
        <v>4</v>
      </c>
      <c r="P44" s="142"/>
      <c r="Q44" s="59" t="s">
        <v>24</v>
      </c>
      <c r="R44" s="58" t="s">
        <v>23</v>
      </c>
    </row>
    <row r="45" spans="2:18" ht="18" customHeight="1">
      <c r="B45" s="57" t="str">
        <f>IF(H48="BYE","X","2-4")</f>
        <v>X</v>
      </c>
      <c r="C45" s="131"/>
      <c r="D45" s="48"/>
      <c r="E45" s="38">
        <f>E44</f>
        <v>6</v>
      </c>
      <c r="F45" s="37"/>
      <c r="G45" s="56">
        <v>1</v>
      </c>
      <c r="H45" s="145" t="s">
        <v>124</v>
      </c>
      <c r="I45" s="146"/>
      <c r="J45" s="146"/>
      <c r="K45" s="147"/>
      <c r="L45" s="55"/>
      <c r="M45" s="54">
        <v>3</v>
      </c>
      <c r="N45" s="54">
        <v>3</v>
      </c>
      <c r="O45" s="53"/>
      <c r="P45" s="143"/>
      <c r="Q45" s="52"/>
      <c r="R45" s="51">
        <v>1</v>
      </c>
    </row>
    <row r="46" spans="2:18" ht="18" customHeight="1">
      <c r="B46" s="50" t="s">
        <v>18</v>
      </c>
      <c r="C46" s="130">
        <f>C44</f>
        <v>42623</v>
      </c>
      <c r="D46" s="39" t="s">
        <v>54</v>
      </c>
      <c r="E46" s="38">
        <f>E44</f>
        <v>6</v>
      </c>
      <c r="F46" s="37"/>
      <c r="G46" s="47">
        <v>2</v>
      </c>
      <c r="H46" s="132" t="s">
        <v>142</v>
      </c>
      <c r="I46" s="133"/>
      <c r="J46" s="133"/>
      <c r="K46" s="134"/>
      <c r="L46" s="46">
        <v>0</v>
      </c>
      <c r="M46" s="44"/>
      <c r="N46" s="45">
        <v>0</v>
      </c>
      <c r="O46" s="43"/>
      <c r="P46" s="143"/>
      <c r="Q46" s="42"/>
      <c r="R46" s="41">
        <v>3</v>
      </c>
    </row>
    <row r="47" spans="2:18" ht="18" customHeight="1">
      <c r="B47" s="49" t="str">
        <f>IF(H48="BYE","X","3-4")</f>
        <v>X</v>
      </c>
      <c r="C47" s="131"/>
      <c r="D47" s="48"/>
      <c r="E47" s="38">
        <f>E44</f>
        <v>6</v>
      </c>
      <c r="F47" s="37"/>
      <c r="G47" s="47">
        <v>3</v>
      </c>
      <c r="H47" s="132" t="s">
        <v>109</v>
      </c>
      <c r="I47" s="133"/>
      <c r="J47" s="133"/>
      <c r="K47" s="134"/>
      <c r="L47" s="46">
        <v>1</v>
      </c>
      <c r="M47" s="45">
        <v>3</v>
      </c>
      <c r="N47" s="44"/>
      <c r="O47" s="43"/>
      <c r="P47" s="143"/>
      <c r="Q47" s="42"/>
      <c r="R47" s="41">
        <v>2</v>
      </c>
    </row>
    <row r="48" spans="2:18" ht="18" customHeight="1" thickBot="1">
      <c r="B48" s="40" t="str">
        <f>IF(H48="BYE","X","1-4")</f>
        <v>X</v>
      </c>
      <c r="C48" s="130">
        <f>C44</f>
        <v>42623</v>
      </c>
      <c r="D48" s="39" t="s">
        <v>52</v>
      </c>
      <c r="E48" s="38">
        <f>E44</f>
        <v>6</v>
      </c>
      <c r="F48" s="37"/>
      <c r="G48" s="36">
        <v>4</v>
      </c>
      <c r="H48" s="136" t="s">
        <v>67</v>
      </c>
      <c r="I48" s="137"/>
      <c r="J48" s="137"/>
      <c r="K48" s="138"/>
      <c r="L48" s="35"/>
      <c r="M48" s="34"/>
      <c r="N48" s="34"/>
      <c r="O48" s="33"/>
      <c r="P48" s="144"/>
      <c r="Q48" s="32"/>
      <c r="R48" s="31"/>
    </row>
    <row r="49" spans="2:18" ht="18" customHeight="1" thickBot="1">
      <c r="B49" s="30" t="s">
        <v>12</v>
      </c>
      <c r="C49" s="135"/>
      <c r="D49" s="29"/>
      <c r="E49" s="28">
        <f>E44</f>
        <v>6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ht="18" customHeight="1" thickBot="1"/>
    <row r="51" spans="2:18" ht="18" customHeight="1" thickBot="1">
      <c r="B51" s="71"/>
      <c r="C51" s="61" t="s">
        <v>31</v>
      </c>
      <c r="D51" s="61" t="s">
        <v>30</v>
      </c>
      <c r="E51" s="58" t="s">
        <v>29</v>
      </c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69"/>
    </row>
    <row r="52" spans="2:18" ht="18" customHeight="1" thickBot="1">
      <c r="B52" s="68" t="s">
        <v>27</v>
      </c>
      <c r="C52" s="139">
        <v>42623</v>
      </c>
      <c r="D52" s="67" t="s">
        <v>56</v>
      </c>
      <c r="E52" s="66">
        <v>7</v>
      </c>
      <c r="F52" s="37"/>
      <c r="G52" s="140" t="s">
        <v>26</v>
      </c>
      <c r="H52" s="141"/>
      <c r="I52" s="65">
        <v>7</v>
      </c>
      <c r="J52" s="64"/>
      <c r="K52" s="63" t="s">
        <v>25</v>
      </c>
      <c r="L52" s="62">
        <v>1</v>
      </c>
      <c r="M52" s="61">
        <v>2</v>
      </c>
      <c r="N52" s="61">
        <v>3</v>
      </c>
      <c r="O52" s="60">
        <v>4</v>
      </c>
      <c r="P52" s="142"/>
      <c r="Q52" s="59" t="s">
        <v>24</v>
      </c>
      <c r="R52" s="58" t="s">
        <v>23</v>
      </c>
    </row>
    <row r="53" spans="2:18" ht="18" customHeight="1">
      <c r="B53" s="57" t="str">
        <f>IF(H56="BYE","X","2-4")</f>
        <v>2-4</v>
      </c>
      <c r="C53" s="131"/>
      <c r="D53" s="48" t="s">
        <v>54</v>
      </c>
      <c r="E53" s="38">
        <f>E52</f>
        <v>7</v>
      </c>
      <c r="F53" s="37"/>
      <c r="G53" s="56">
        <v>1</v>
      </c>
      <c r="H53" s="145" t="s">
        <v>143</v>
      </c>
      <c r="I53" s="146"/>
      <c r="J53" s="146"/>
      <c r="K53" s="147"/>
      <c r="L53" s="55"/>
      <c r="M53" s="54">
        <v>3</v>
      </c>
      <c r="N53" s="54">
        <v>3</v>
      </c>
      <c r="O53" s="53">
        <v>3</v>
      </c>
      <c r="P53" s="143"/>
      <c r="Q53" s="52"/>
      <c r="R53" s="51">
        <v>1</v>
      </c>
    </row>
    <row r="54" spans="2:18" ht="18" customHeight="1">
      <c r="B54" s="50" t="s">
        <v>18</v>
      </c>
      <c r="C54" s="130">
        <f>C52</f>
        <v>42623</v>
      </c>
      <c r="D54" s="39" t="s">
        <v>52</v>
      </c>
      <c r="E54" s="38">
        <f>E52</f>
        <v>7</v>
      </c>
      <c r="F54" s="37"/>
      <c r="G54" s="47">
        <v>2</v>
      </c>
      <c r="H54" s="132" t="s">
        <v>106</v>
      </c>
      <c r="I54" s="133"/>
      <c r="J54" s="133"/>
      <c r="K54" s="134"/>
      <c r="L54" s="46">
        <v>0</v>
      </c>
      <c r="M54" s="44"/>
      <c r="N54" s="45">
        <v>3</v>
      </c>
      <c r="O54" s="43">
        <v>3</v>
      </c>
      <c r="P54" s="143"/>
      <c r="Q54" s="42"/>
      <c r="R54" s="41">
        <v>2</v>
      </c>
    </row>
    <row r="55" spans="2:18" ht="18" customHeight="1">
      <c r="B55" s="49" t="str">
        <f>IF(H56="BYE","X","3-4")</f>
        <v>3-4</v>
      </c>
      <c r="C55" s="131"/>
      <c r="D55" s="48" t="s">
        <v>50</v>
      </c>
      <c r="E55" s="38">
        <f>E52</f>
        <v>7</v>
      </c>
      <c r="F55" s="37"/>
      <c r="G55" s="47">
        <v>3</v>
      </c>
      <c r="H55" s="132" t="s">
        <v>133</v>
      </c>
      <c r="I55" s="133"/>
      <c r="J55" s="133"/>
      <c r="K55" s="134"/>
      <c r="L55" s="46">
        <v>1</v>
      </c>
      <c r="M55" s="45">
        <v>0</v>
      </c>
      <c r="N55" s="44"/>
      <c r="O55" s="43">
        <v>3</v>
      </c>
      <c r="P55" s="143"/>
      <c r="Q55" s="42"/>
      <c r="R55" s="41">
        <v>3</v>
      </c>
    </row>
    <row r="56" spans="2:18" ht="18" customHeight="1" thickBot="1">
      <c r="B56" s="40" t="str">
        <f>IF(H56="BYE","X","1-4")</f>
        <v>1-4</v>
      </c>
      <c r="C56" s="130">
        <f>C52</f>
        <v>42623</v>
      </c>
      <c r="D56" s="39" t="s">
        <v>47</v>
      </c>
      <c r="E56" s="38">
        <f>E52</f>
        <v>7</v>
      </c>
      <c r="F56" s="37"/>
      <c r="G56" s="36">
        <v>4</v>
      </c>
      <c r="H56" s="136" t="s">
        <v>132</v>
      </c>
      <c r="I56" s="137"/>
      <c r="J56" s="137"/>
      <c r="K56" s="138"/>
      <c r="L56" s="35">
        <v>1</v>
      </c>
      <c r="M56" s="34">
        <v>1</v>
      </c>
      <c r="N56" s="34">
        <v>1</v>
      </c>
      <c r="O56" s="33"/>
      <c r="P56" s="144"/>
      <c r="Q56" s="32"/>
      <c r="R56" s="31">
        <v>4</v>
      </c>
    </row>
    <row r="57" spans="2:18" ht="18" customHeight="1" thickBot="1">
      <c r="B57" s="30" t="s">
        <v>12</v>
      </c>
      <c r="C57" s="135"/>
      <c r="D57" s="29" t="s">
        <v>45</v>
      </c>
      <c r="E57" s="28">
        <f>E52</f>
        <v>7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6"/>
    </row>
    <row r="58" ht="18" customHeight="1" thickBot="1"/>
    <row r="59" spans="2:18" ht="18" customHeight="1" thickBot="1">
      <c r="B59" s="71"/>
      <c r="C59" s="61" t="s">
        <v>31</v>
      </c>
      <c r="D59" s="61" t="s">
        <v>30</v>
      </c>
      <c r="E59" s="58" t="s">
        <v>29</v>
      </c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69"/>
    </row>
    <row r="60" spans="2:18" ht="18" customHeight="1" thickBot="1">
      <c r="B60" s="68" t="s">
        <v>27</v>
      </c>
      <c r="C60" s="139"/>
      <c r="D60" s="67"/>
      <c r="E60" s="66"/>
      <c r="F60" s="37"/>
      <c r="G60" s="140" t="s">
        <v>26</v>
      </c>
      <c r="H60" s="141"/>
      <c r="I60" s="65">
        <v>8</v>
      </c>
      <c r="J60" s="64"/>
      <c r="K60" s="63" t="s">
        <v>25</v>
      </c>
      <c r="L60" s="62">
        <v>1</v>
      </c>
      <c r="M60" s="61">
        <v>2</v>
      </c>
      <c r="N60" s="61">
        <v>3</v>
      </c>
      <c r="O60" s="60">
        <v>4</v>
      </c>
      <c r="P60" s="142"/>
      <c r="Q60" s="59" t="s">
        <v>24</v>
      </c>
      <c r="R60" s="58" t="s">
        <v>23</v>
      </c>
    </row>
    <row r="61" spans="2:18" ht="18" customHeight="1">
      <c r="B61" s="57" t="str">
        <f>IF(H64="BYE","X","2-4")</f>
        <v>2-4</v>
      </c>
      <c r="C61" s="131"/>
      <c r="D61" s="48"/>
      <c r="E61" s="38">
        <f>E60</f>
        <v>0</v>
      </c>
      <c r="F61" s="37"/>
      <c r="G61" s="56">
        <v>1</v>
      </c>
      <c r="H61" s="145"/>
      <c r="I61" s="146"/>
      <c r="J61" s="146"/>
      <c r="K61" s="147"/>
      <c r="L61" s="55"/>
      <c r="M61" s="54"/>
      <c r="N61" s="54"/>
      <c r="O61" s="53"/>
      <c r="P61" s="143"/>
      <c r="Q61" s="52"/>
      <c r="R61" s="51"/>
    </row>
    <row r="62" spans="2:18" ht="18" customHeight="1">
      <c r="B62" s="50" t="s">
        <v>18</v>
      </c>
      <c r="C62" s="130">
        <f>C60</f>
        <v>0</v>
      </c>
      <c r="D62" s="39"/>
      <c r="E62" s="38">
        <f>E60</f>
        <v>0</v>
      </c>
      <c r="F62" s="37"/>
      <c r="G62" s="47">
        <v>2</v>
      </c>
      <c r="H62" s="132"/>
      <c r="I62" s="133"/>
      <c r="J62" s="133"/>
      <c r="K62" s="134"/>
      <c r="L62" s="46"/>
      <c r="M62" s="44"/>
      <c r="N62" s="45"/>
      <c r="O62" s="43"/>
      <c r="P62" s="143"/>
      <c r="Q62" s="42"/>
      <c r="R62" s="41"/>
    </row>
    <row r="63" spans="2:18" ht="18" customHeight="1">
      <c r="B63" s="49" t="str">
        <f>IF(H64="BYE","X","3-4")</f>
        <v>3-4</v>
      </c>
      <c r="C63" s="131"/>
      <c r="D63" s="48"/>
      <c r="E63" s="38">
        <f>E60</f>
        <v>0</v>
      </c>
      <c r="F63" s="37"/>
      <c r="G63" s="47">
        <v>3</v>
      </c>
      <c r="H63" s="132"/>
      <c r="I63" s="133"/>
      <c r="J63" s="133"/>
      <c r="K63" s="134"/>
      <c r="L63" s="46"/>
      <c r="M63" s="45"/>
      <c r="N63" s="44"/>
      <c r="O63" s="43"/>
      <c r="P63" s="143"/>
      <c r="Q63" s="42"/>
      <c r="R63" s="41"/>
    </row>
    <row r="64" spans="2:18" ht="18" customHeight="1" thickBot="1">
      <c r="B64" s="40" t="str">
        <f>IF(H64="BYE","X","1-4")</f>
        <v>1-4</v>
      </c>
      <c r="C64" s="130">
        <f>C60</f>
        <v>0</v>
      </c>
      <c r="D64" s="39"/>
      <c r="E64" s="38">
        <f>E60</f>
        <v>0</v>
      </c>
      <c r="F64" s="37"/>
      <c r="G64" s="36">
        <v>4</v>
      </c>
      <c r="H64" s="136"/>
      <c r="I64" s="137"/>
      <c r="J64" s="137"/>
      <c r="K64" s="138"/>
      <c r="L64" s="35"/>
      <c r="M64" s="34"/>
      <c r="N64" s="34"/>
      <c r="O64" s="33"/>
      <c r="P64" s="144"/>
      <c r="Q64" s="32"/>
      <c r="R64" s="31"/>
    </row>
    <row r="65" spans="2:18" ht="18" customHeight="1" thickBot="1">
      <c r="B65" s="30" t="s">
        <v>12</v>
      </c>
      <c r="C65" s="135"/>
      <c r="D65" s="29"/>
      <c r="E65" s="28">
        <f>E60</f>
        <v>0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6"/>
    </row>
    <row r="66" ht="18" customHeight="1" thickBot="1"/>
    <row r="67" spans="2:18" ht="18" customHeight="1" thickBot="1">
      <c r="B67" s="71"/>
      <c r="C67" s="61" t="s">
        <v>31</v>
      </c>
      <c r="D67" s="61" t="s">
        <v>30</v>
      </c>
      <c r="E67" s="58" t="s">
        <v>29</v>
      </c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69"/>
    </row>
    <row r="68" spans="2:18" ht="18" customHeight="1" thickBot="1">
      <c r="B68" s="68" t="s">
        <v>27</v>
      </c>
      <c r="C68" s="139"/>
      <c r="D68" s="67"/>
      <c r="E68" s="66"/>
      <c r="F68" s="37"/>
      <c r="G68" s="140" t="s">
        <v>26</v>
      </c>
      <c r="H68" s="141"/>
      <c r="I68" s="65">
        <v>9</v>
      </c>
      <c r="J68" s="64"/>
      <c r="K68" s="63" t="s">
        <v>25</v>
      </c>
      <c r="L68" s="62">
        <v>1</v>
      </c>
      <c r="M68" s="61">
        <v>2</v>
      </c>
      <c r="N68" s="61">
        <v>3</v>
      </c>
      <c r="O68" s="60">
        <v>4</v>
      </c>
      <c r="P68" s="142"/>
      <c r="Q68" s="59" t="s">
        <v>24</v>
      </c>
      <c r="R68" s="58" t="s">
        <v>23</v>
      </c>
    </row>
    <row r="69" spans="2:18" ht="18" customHeight="1">
      <c r="B69" s="57" t="str">
        <f>IF(H72="BYE","X","2-4")</f>
        <v>2-4</v>
      </c>
      <c r="C69" s="131"/>
      <c r="D69" s="48"/>
      <c r="E69" s="38">
        <f>E68</f>
        <v>0</v>
      </c>
      <c r="F69" s="37"/>
      <c r="G69" s="56">
        <v>1</v>
      </c>
      <c r="H69" s="145"/>
      <c r="I69" s="146"/>
      <c r="J69" s="146"/>
      <c r="K69" s="147"/>
      <c r="L69" s="55"/>
      <c r="M69" s="54"/>
      <c r="N69" s="54"/>
      <c r="O69" s="53"/>
      <c r="P69" s="143"/>
      <c r="Q69" s="52"/>
      <c r="R69" s="51"/>
    </row>
    <row r="70" spans="2:18" ht="18" customHeight="1">
      <c r="B70" s="50" t="s">
        <v>18</v>
      </c>
      <c r="C70" s="130">
        <f>C68</f>
        <v>0</v>
      </c>
      <c r="D70" s="39"/>
      <c r="E70" s="38">
        <f>E68</f>
        <v>0</v>
      </c>
      <c r="F70" s="37"/>
      <c r="G70" s="47">
        <v>2</v>
      </c>
      <c r="H70" s="132"/>
      <c r="I70" s="133"/>
      <c r="J70" s="133"/>
      <c r="K70" s="134"/>
      <c r="L70" s="46"/>
      <c r="M70" s="44"/>
      <c r="N70" s="45"/>
      <c r="O70" s="43"/>
      <c r="P70" s="143"/>
      <c r="Q70" s="42"/>
      <c r="R70" s="41"/>
    </row>
    <row r="71" spans="2:18" ht="18" customHeight="1">
      <c r="B71" s="49" t="str">
        <f>IF(H72="BYE","X","3-4")</f>
        <v>3-4</v>
      </c>
      <c r="C71" s="131"/>
      <c r="D71" s="48"/>
      <c r="E71" s="38">
        <f>E68</f>
        <v>0</v>
      </c>
      <c r="F71" s="37"/>
      <c r="G71" s="47">
        <v>3</v>
      </c>
      <c r="H71" s="132"/>
      <c r="I71" s="133"/>
      <c r="J71" s="133"/>
      <c r="K71" s="134"/>
      <c r="L71" s="46"/>
      <c r="M71" s="45"/>
      <c r="N71" s="44"/>
      <c r="O71" s="43"/>
      <c r="P71" s="143"/>
      <c r="Q71" s="42"/>
      <c r="R71" s="41"/>
    </row>
    <row r="72" spans="2:18" ht="18" customHeight="1" thickBot="1">
      <c r="B72" s="40" t="str">
        <f>IF(H72="BYE","X","1-4")</f>
        <v>1-4</v>
      </c>
      <c r="C72" s="130">
        <f>C68</f>
        <v>0</v>
      </c>
      <c r="D72" s="39"/>
      <c r="E72" s="38">
        <f>E68</f>
        <v>0</v>
      </c>
      <c r="F72" s="37"/>
      <c r="G72" s="36">
        <v>4</v>
      </c>
      <c r="H72" s="136"/>
      <c r="I72" s="137"/>
      <c r="J72" s="137"/>
      <c r="K72" s="138"/>
      <c r="L72" s="35"/>
      <c r="M72" s="34"/>
      <c r="N72" s="34"/>
      <c r="O72" s="33"/>
      <c r="P72" s="144"/>
      <c r="Q72" s="32"/>
      <c r="R72" s="31"/>
    </row>
    <row r="73" spans="2:18" ht="18" customHeight="1" thickBot="1">
      <c r="B73" s="30" t="s">
        <v>12</v>
      </c>
      <c r="C73" s="135"/>
      <c r="D73" s="29"/>
      <c r="E73" s="28">
        <f>E68</f>
        <v>0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6"/>
    </row>
    <row r="74" ht="18" customHeight="1" thickBot="1"/>
    <row r="75" spans="2:18" ht="18" customHeight="1" thickBot="1">
      <c r="B75" s="71"/>
      <c r="C75" s="61" t="s">
        <v>31</v>
      </c>
      <c r="D75" s="61" t="s">
        <v>30</v>
      </c>
      <c r="E75" s="58" t="s">
        <v>29</v>
      </c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69"/>
    </row>
    <row r="76" spans="2:18" ht="18" customHeight="1" thickBot="1">
      <c r="B76" s="68" t="s">
        <v>27</v>
      </c>
      <c r="C76" s="139"/>
      <c r="D76" s="67"/>
      <c r="E76" s="66"/>
      <c r="F76" s="37"/>
      <c r="G76" s="140" t="s">
        <v>26</v>
      </c>
      <c r="H76" s="141"/>
      <c r="I76" s="65">
        <v>10</v>
      </c>
      <c r="J76" s="64"/>
      <c r="K76" s="63" t="s">
        <v>25</v>
      </c>
      <c r="L76" s="62">
        <v>1</v>
      </c>
      <c r="M76" s="61">
        <v>2</v>
      </c>
      <c r="N76" s="61">
        <v>3</v>
      </c>
      <c r="O76" s="60">
        <v>4</v>
      </c>
      <c r="P76" s="142"/>
      <c r="Q76" s="59" t="s">
        <v>24</v>
      </c>
      <c r="R76" s="58" t="s">
        <v>23</v>
      </c>
    </row>
    <row r="77" spans="2:18" ht="18" customHeight="1">
      <c r="B77" s="57" t="str">
        <f>IF(H80="BYE","X","2-4")</f>
        <v>2-4</v>
      </c>
      <c r="C77" s="131"/>
      <c r="D77" s="48"/>
      <c r="E77" s="38">
        <f>E76</f>
        <v>0</v>
      </c>
      <c r="F77" s="37"/>
      <c r="G77" s="56">
        <v>1</v>
      </c>
      <c r="H77" s="145"/>
      <c r="I77" s="146"/>
      <c r="J77" s="146"/>
      <c r="K77" s="147"/>
      <c r="L77" s="55"/>
      <c r="M77" s="54"/>
      <c r="N77" s="54"/>
      <c r="O77" s="53"/>
      <c r="P77" s="143"/>
      <c r="Q77" s="52"/>
      <c r="R77" s="51"/>
    </row>
    <row r="78" spans="2:18" ht="18" customHeight="1">
      <c r="B78" s="50" t="s">
        <v>18</v>
      </c>
      <c r="C78" s="130">
        <f>C76</f>
        <v>0</v>
      </c>
      <c r="D78" s="39"/>
      <c r="E78" s="38">
        <f>E76</f>
        <v>0</v>
      </c>
      <c r="F78" s="37"/>
      <c r="G78" s="47">
        <v>2</v>
      </c>
      <c r="H78" s="132"/>
      <c r="I78" s="133"/>
      <c r="J78" s="133"/>
      <c r="K78" s="134"/>
      <c r="L78" s="46"/>
      <c r="M78" s="44"/>
      <c r="N78" s="45"/>
      <c r="O78" s="43"/>
      <c r="P78" s="143"/>
      <c r="Q78" s="42"/>
      <c r="R78" s="41"/>
    </row>
    <row r="79" spans="2:18" ht="18" customHeight="1">
      <c r="B79" s="49" t="str">
        <f>IF(H80="BYE","X","3-4")</f>
        <v>3-4</v>
      </c>
      <c r="C79" s="131"/>
      <c r="D79" s="48"/>
      <c r="E79" s="38">
        <f>E76</f>
        <v>0</v>
      </c>
      <c r="F79" s="37"/>
      <c r="G79" s="47">
        <v>3</v>
      </c>
      <c r="H79" s="132"/>
      <c r="I79" s="133"/>
      <c r="J79" s="133"/>
      <c r="K79" s="134"/>
      <c r="L79" s="46"/>
      <c r="M79" s="45"/>
      <c r="N79" s="44"/>
      <c r="O79" s="43"/>
      <c r="P79" s="143"/>
      <c r="Q79" s="42"/>
      <c r="R79" s="41"/>
    </row>
    <row r="80" spans="2:18" ht="18" customHeight="1" thickBot="1">
      <c r="B80" s="40" t="str">
        <f>IF(H80="BYE","X","1-4")</f>
        <v>1-4</v>
      </c>
      <c r="C80" s="130">
        <f>C76</f>
        <v>0</v>
      </c>
      <c r="D80" s="39"/>
      <c r="E80" s="38">
        <f>E76</f>
        <v>0</v>
      </c>
      <c r="F80" s="37"/>
      <c r="G80" s="36">
        <v>4</v>
      </c>
      <c r="H80" s="136"/>
      <c r="I80" s="137"/>
      <c r="J80" s="137"/>
      <c r="K80" s="138"/>
      <c r="L80" s="35"/>
      <c r="M80" s="34"/>
      <c r="N80" s="34"/>
      <c r="O80" s="33"/>
      <c r="P80" s="144"/>
      <c r="Q80" s="32"/>
      <c r="R80" s="31"/>
    </row>
    <row r="81" spans="2:18" ht="18" customHeight="1" thickBot="1">
      <c r="B81" s="30" t="s">
        <v>12</v>
      </c>
      <c r="C81" s="135"/>
      <c r="D81" s="29"/>
      <c r="E81" s="28">
        <f>E76</f>
        <v>0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6"/>
    </row>
    <row r="82" ht="18" customHeight="1" thickBot="1"/>
    <row r="83" spans="2:18" ht="18" customHeight="1" thickBot="1">
      <c r="B83" s="71"/>
      <c r="C83" s="61" t="s">
        <v>31</v>
      </c>
      <c r="D83" s="61" t="s">
        <v>30</v>
      </c>
      <c r="E83" s="58" t="s">
        <v>29</v>
      </c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69"/>
    </row>
    <row r="84" spans="2:18" ht="18" customHeight="1" thickBot="1">
      <c r="B84" s="68" t="s">
        <v>27</v>
      </c>
      <c r="C84" s="139"/>
      <c r="D84" s="67"/>
      <c r="E84" s="66"/>
      <c r="F84" s="37"/>
      <c r="G84" s="140" t="s">
        <v>26</v>
      </c>
      <c r="H84" s="141"/>
      <c r="I84" s="65">
        <v>11</v>
      </c>
      <c r="J84" s="64"/>
      <c r="K84" s="63" t="s">
        <v>25</v>
      </c>
      <c r="L84" s="62">
        <v>1</v>
      </c>
      <c r="M84" s="61">
        <v>2</v>
      </c>
      <c r="N84" s="61">
        <v>3</v>
      </c>
      <c r="O84" s="60">
        <v>4</v>
      </c>
      <c r="P84" s="142"/>
      <c r="Q84" s="59" t="s">
        <v>24</v>
      </c>
      <c r="R84" s="58" t="s">
        <v>23</v>
      </c>
    </row>
    <row r="85" spans="2:18" ht="18" customHeight="1">
      <c r="B85" s="57" t="str">
        <f>IF(H88="BYE","X","2-4")</f>
        <v>2-4</v>
      </c>
      <c r="C85" s="131"/>
      <c r="D85" s="48"/>
      <c r="E85" s="38">
        <f>E84</f>
        <v>0</v>
      </c>
      <c r="F85" s="37"/>
      <c r="G85" s="56">
        <v>1</v>
      </c>
      <c r="H85" s="145"/>
      <c r="I85" s="146"/>
      <c r="J85" s="146"/>
      <c r="K85" s="147"/>
      <c r="L85" s="55"/>
      <c r="M85" s="54"/>
      <c r="N85" s="54"/>
      <c r="O85" s="53"/>
      <c r="P85" s="143"/>
      <c r="Q85" s="52"/>
      <c r="R85" s="51"/>
    </row>
    <row r="86" spans="2:18" ht="18" customHeight="1">
      <c r="B86" s="50" t="s">
        <v>18</v>
      </c>
      <c r="C86" s="130">
        <f>C84</f>
        <v>0</v>
      </c>
      <c r="D86" s="39"/>
      <c r="E86" s="38">
        <f>E84</f>
        <v>0</v>
      </c>
      <c r="F86" s="37"/>
      <c r="G86" s="47">
        <v>2</v>
      </c>
      <c r="H86" s="132"/>
      <c r="I86" s="133"/>
      <c r="J86" s="133"/>
      <c r="K86" s="134"/>
      <c r="L86" s="46"/>
      <c r="M86" s="44"/>
      <c r="N86" s="45"/>
      <c r="O86" s="43"/>
      <c r="P86" s="143"/>
      <c r="Q86" s="42"/>
      <c r="R86" s="41"/>
    </row>
    <row r="87" spans="2:18" ht="18" customHeight="1">
      <c r="B87" s="49" t="str">
        <f>IF(H88="BYE","X","3-4")</f>
        <v>3-4</v>
      </c>
      <c r="C87" s="131"/>
      <c r="D87" s="48"/>
      <c r="E87" s="38">
        <f>E84</f>
        <v>0</v>
      </c>
      <c r="F87" s="37"/>
      <c r="G87" s="47">
        <v>3</v>
      </c>
      <c r="H87" s="132"/>
      <c r="I87" s="133"/>
      <c r="J87" s="133"/>
      <c r="K87" s="134"/>
      <c r="L87" s="46"/>
      <c r="M87" s="45"/>
      <c r="N87" s="44"/>
      <c r="O87" s="43"/>
      <c r="P87" s="143"/>
      <c r="Q87" s="42"/>
      <c r="R87" s="41"/>
    </row>
    <row r="88" spans="2:18" ht="18" customHeight="1" thickBot="1">
      <c r="B88" s="40" t="str">
        <f>IF(H88="BYE","X","1-4")</f>
        <v>1-4</v>
      </c>
      <c r="C88" s="130">
        <f>C84</f>
        <v>0</v>
      </c>
      <c r="D88" s="39"/>
      <c r="E88" s="38">
        <f>E84</f>
        <v>0</v>
      </c>
      <c r="F88" s="37"/>
      <c r="G88" s="36">
        <v>4</v>
      </c>
      <c r="H88" s="136"/>
      <c r="I88" s="137"/>
      <c r="J88" s="137"/>
      <c r="K88" s="138"/>
      <c r="L88" s="35"/>
      <c r="M88" s="34"/>
      <c r="N88" s="34"/>
      <c r="O88" s="33"/>
      <c r="P88" s="144"/>
      <c r="Q88" s="32"/>
      <c r="R88" s="31"/>
    </row>
    <row r="89" spans="2:18" ht="18" customHeight="1" thickBot="1">
      <c r="B89" s="30" t="s">
        <v>12</v>
      </c>
      <c r="C89" s="135"/>
      <c r="D89" s="29"/>
      <c r="E89" s="28">
        <f>E84</f>
        <v>0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6"/>
    </row>
    <row r="90" ht="18" customHeight="1" thickBot="1"/>
    <row r="91" spans="2:18" ht="18" customHeight="1" thickBot="1">
      <c r="B91" s="71"/>
      <c r="C91" s="61" t="s">
        <v>31</v>
      </c>
      <c r="D91" s="61" t="s">
        <v>30</v>
      </c>
      <c r="E91" s="58" t="s">
        <v>29</v>
      </c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69"/>
    </row>
    <row r="92" spans="2:18" ht="18" customHeight="1" thickBot="1">
      <c r="B92" s="68" t="s">
        <v>27</v>
      </c>
      <c r="C92" s="139"/>
      <c r="D92" s="67"/>
      <c r="E92" s="66"/>
      <c r="F92" s="37"/>
      <c r="G92" s="140" t="s">
        <v>26</v>
      </c>
      <c r="H92" s="141"/>
      <c r="I92" s="65">
        <v>12</v>
      </c>
      <c r="J92" s="64"/>
      <c r="K92" s="63" t="s">
        <v>25</v>
      </c>
      <c r="L92" s="62">
        <v>1</v>
      </c>
      <c r="M92" s="61">
        <v>2</v>
      </c>
      <c r="N92" s="61">
        <v>3</v>
      </c>
      <c r="O92" s="60">
        <v>4</v>
      </c>
      <c r="P92" s="142"/>
      <c r="Q92" s="59" t="s">
        <v>24</v>
      </c>
      <c r="R92" s="58" t="s">
        <v>23</v>
      </c>
    </row>
    <row r="93" spans="2:18" ht="18" customHeight="1">
      <c r="B93" s="57" t="str">
        <f>IF(H96="BYE","X","2-4")</f>
        <v>2-4</v>
      </c>
      <c r="C93" s="131"/>
      <c r="D93" s="48"/>
      <c r="E93" s="38">
        <f>E92</f>
        <v>0</v>
      </c>
      <c r="F93" s="37"/>
      <c r="G93" s="56">
        <v>1</v>
      </c>
      <c r="H93" s="145"/>
      <c r="I93" s="146"/>
      <c r="J93" s="146"/>
      <c r="K93" s="147"/>
      <c r="L93" s="55"/>
      <c r="M93" s="54"/>
      <c r="N93" s="54"/>
      <c r="O93" s="53"/>
      <c r="P93" s="143"/>
      <c r="Q93" s="52"/>
      <c r="R93" s="51"/>
    </row>
    <row r="94" spans="2:18" ht="18" customHeight="1">
      <c r="B94" s="50" t="s">
        <v>18</v>
      </c>
      <c r="C94" s="130">
        <f>C92</f>
        <v>0</v>
      </c>
      <c r="D94" s="39"/>
      <c r="E94" s="38">
        <f>E92</f>
        <v>0</v>
      </c>
      <c r="F94" s="37"/>
      <c r="G94" s="47">
        <v>2</v>
      </c>
      <c r="H94" s="132"/>
      <c r="I94" s="133"/>
      <c r="J94" s="133"/>
      <c r="K94" s="134"/>
      <c r="L94" s="46"/>
      <c r="M94" s="44"/>
      <c r="N94" s="45"/>
      <c r="O94" s="43"/>
      <c r="P94" s="143"/>
      <c r="Q94" s="42"/>
      <c r="R94" s="41"/>
    </row>
    <row r="95" spans="2:18" ht="18" customHeight="1">
      <c r="B95" s="49" t="str">
        <f>IF(H96="BYE","X","3-4")</f>
        <v>3-4</v>
      </c>
      <c r="C95" s="131"/>
      <c r="D95" s="48"/>
      <c r="E95" s="38">
        <f>E92</f>
        <v>0</v>
      </c>
      <c r="F95" s="37"/>
      <c r="G95" s="47">
        <v>3</v>
      </c>
      <c r="H95" s="132"/>
      <c r="I95" s="133"/>
      <c r="J95" s="133"/>
      <c r="K95" s="134"/>
      <c r="L95" s="46"/>
      <c r="M95" s="45"/>
      <c r="N95" s="44"/>
      <c r="O95" s="43"/>
      <c r="P95" s="143"/>
      <c r="Q95" s="42"/>
      <c r="R95" s="41"/>
    </row>
    <row r="96" spans="2:18" ht="18" customHeight="1" thickBot="1">
      <c r="B96" s="40" t="str">
        <f>IF(H96="BYE","X","1-4")</f>
        <v>1-4</v>
      </c>
      <c r="C96" s="130">
        <f>C92</f>
        <v>0</v>
      </c>
      <c r="D96" s="39"/>
      <c r="E96" s="38">
        <f>E92</f>
        <v>0</v>
      </c>
      <c r="F96" s="37"/>
      <c r="G96" s="36">
        <v>4</v>
      </c>
      <c r="H96" s="136"/>
      <c r="I96" s="137"/>
      <c r="J96" s="137"/>
      <c r="K96" s="138"/>
      <c r="L96" s="35"/>
      <c r="M96" s="34"/>
      <c r="N96" s="34"/>
      <c r="O96" s="33"/>
      <c r="P96" s="144"/>
      <c r="Q96" s="32"/>
      <c r="R96" s="31"/>
    </row>
    <row r="97" spans="2:18" ht="18" customHeight="1" thickBot="1">
      <c r="B97" s="30" t="s">
        <v>12</v>
      </c>
      <c r="C97" s="135"/>
      <c r="D97" s="29"/>
      <c r="E97" s="28">
        <f>E92</f>
        <v>0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6"/>
    </row>
    <row r="98" ht="18" customHeight="1" thickBot="1"/>
    <row r="99" spans="2:18" ht="18" customHeight="1" thickBot="1">
      <c r="B99" s="71"/>
      <c r="C99" s="61" t="s">
        <v>31</v>
      </c>
      <c r="D99" s="61" t="s">
        <v>30</v>
      </c>
      <c r="E99" s="58" t="s">
        <v>29</v>
      </c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69"/>
    </row>
    <row r="100" spans="2:18" ht="18" customHeight="1" thickBot="1">
      <c r="B100" s="68" t="s">
        <v>27</v>
      </c>
      <c r="C100" s="139"/>
      <c r="D100" s="67"/>
      <c r="E100" s="66"/>
      <c r="F100" s="37"/>
      <c r="G100" s="140" t="s">
        <v>26</v>
      </c>
      <c r="H100" s="141"/>
      <c r="I100" s="65">
        <v>13</v>
      </c>
      <c r="J100" s="64"/>
      <c r="K100" s="63" t="s">
        <v>25</v>
      </c>
      <c r="L100" s="62">
        <v>1</v>
      </c>
      <c r="M100" s="61">
        <v>2</v>
      </c>
      <c r="N100" s="61">
        <v>3</v>
      </c>
      <c r="O100" s="60">
        <v>4</v>
      </c>
      <c r="P100" s="142"/>
      <c r="Q100" s="59" t="s">
        <v>24</v>
      </c>
      <c r="R100" s="58" t="s">
        <v>23</v>
      </c>
    </row>
    <row r="101" spans="2:18" ht="18" customHeight="1">
      <c r="B101" s="57" t="str">
        <f>IF(H104="BYE","X","2-4")</f>
        <v>2-4</v>
      </c>
      <c r="C101" s="131"/>
      <c r="D101" s="48"/>
      <c r="E101" s="38">
        <f>E100</f>
        <v>0</v>
      </c>
      <c r="F101" s="37"/>
      <c r="G101" s="56">
        <v>1</v>
      </c>
      <c r="H101" s="145"/>
      <c r="I101" s="146"/>
      <c r="J101" s="146"/>
      <c r="K101" s="147"/>
      <c r="L101" s="55"/>
      <c r="M101" s="54"/>
      <c r="N101" s="54"/>
      <c r="O101" s="53"/>
      <c r="P101" s="143"/>
      <c r="Q101" s="52"/>
      <c r="R101" s="51"/>
    </row>
    <row r="102" spans="2:18" ht="18" customHeight="1">
      <c r="B102" s="50" t="s">
        <v>18</v>
      </c>
      <c r="C102" s="130">
        <f>C100</f>
        <v>0</v>
      </c>
      <c r="D102" s="39"/>
      <c r="E102" s="38">
        <f>E100</f>
        <v>0</v>
      </c>
      <c r="F102" s="37"/>
      <c r="G102" s="47">
        <v>2</v>
      </c>
      <c r="H102" s="132"/>
      <c r="I102" s="133"/>
      <c r="J102" s="133"/>
      <c r="K102" s="134"/>
      <c r="L102" s="46"/>
      <c r="M102" s="44"/>
      <c r="N102" s="45"/>
      <c r="O102" s="43"/>
      <c r="P102" s="143"/>
      <c r="Q102" s="42"/>
      <c r="R102" s="41"/>
    </row>
    <row r="103" spans="2:18" ht="18" customHeight="1">
      <c r="B103" s="49" t="str">
        <f>IF(H104="BYE","X","3-4")</f>
        <v>3-4</v>
      </c>
      <c r="C103" s="131"/>
      <c r="D103" s="48"/>
      <c r="E103" s="38">
        <f>E100</f>
        <v>0</v>
      </c>
      <c r="F103" s="37"/>
      <c r="G103" s="47">
        <v>3</v>
      </c>
      <c r="H103" s="132"/>
      <c r="I103" s="133"/>
      <c r="J103" s="133"/>
      <c r="K103" s="134"/>
      <c r="L103" s="46"/>
      <c r="M103" s="45"/>
      <c r="N103" s="44"/>
      <c r="O103" s="43"/>
      <c r="P103" s="143"/>
      <c r="Q103" s="42"/>
      <c r="R103" s="41"/>
    </row>
    <row r="104" spans="2:18" ht="18" customHeight="1" thickBot="1">
      <c r="B104" s="40" t="str">
        <f>IF(H104="BYE","X","1-4")</f>
        <v>1-4</v>
      </c>
      <c r="C104" s="130">
        <f>C100</f>
        <v>0</v>
      </c>
      <c r="D104" s="39"/>
      <c r="E104" s="38">
        <f>E100</f>
        <v>0</v>
      </c>
      <c r="F104" s="37"/>
      <c r="G104" s="36">
        <v>4</v>
      </c>
      <c r="H104" s="136"/>
      <c r="I104" s="137"/>
      <c r="J104" s="137"/>
      <c r="K104" s="138"/>
      <c r="L104" s="35"/>
      <c r="M104" s="34"/>
      <c r="N104" s="34"/>
      <c r="O104" s="33"/>
      <c r="P104" s="144"/>
      <c r="Q104" s="32"/>
      <c r="R104" s="31"/>
    </row>
    <row r="105" spans="2:18" ht="18" customHeight="1" thickBot="1">
      <c r="B105" s="30" t="s">
        <v>12</v>
      </c>
      <c r="C105" s="135"/>
      <c r="D105" s="29"/>
      <c r="E105" s="28">
        <f>E100</f>
        <v>0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6"/>
    </row>
    <row r="106" ht="18" customHeight="1" thickBot="1"/>
    <row r="107" spans="2:18" ht="18" customHeight="1" thickBot="1">
      <c r="B107" s="71"/>
      <c r="C107" s="61" t="s">
        <v>31</v>
      </c>
      <c r="D107" s="61" t="s">
        <v>30</v>
      </c>
      <c r="E107" s="58" t="s">
        <v>29</v>
      </c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69"/>
    </row>
    <row r="108" spans="2:18" ht="18" customHeight="1" thickBot="1">
      <c r="B108" s="68" t="s">
        <v>27</v>
      </c>
      <c r="C108" s="139"/>
      <c r="D108" s="67"/>
      <c r="E108" s="66"/>
      <c r="F108" s="37"/>
      <c r="G108" s="140" t="s">
        <v>26</v>
      </c>
      <c r="H108" s="141"/>
      <c r="I108" s="65">
        <v>14</v>
      </c>
      <c r="J108" s="64"/>
      <c r="K108" s="63" t="s">
        <v>25</v>
      </c>
      <c r="L108" s="62">
        <v>1</v>
      </c>
      <c r="M108" s="61">
        <v>2</v>
      </c>
      <c r="N108" s="61">
        <v>3</v>
      </c>
      <c r="O108" s="60">
        <v>4</v>
      </c>
      <c r="P108" s="142"/>
      <c r="Q108" s="59" t="s">
        <v>24</v>
      </c>
      <c r="R108" s="58" t="s">
        <v>23</v>
      </c>
    </row>
    <row r="109" spans="2:18" ht="18" customHeight="1">
      <c r="B109" s="57" t="str">
        <f>IF(H112="BYE","X","2-4")</f>
        <v>2-4</v>
      </c>
      <c r="C109" s="131"/>
      <c r="D109" s="48"/>
      <c r="E109" s="38">
        <f>E108</f>
        <v>0</v>
      </c>
      <c r="F109" s="37"/>
      <c r="G109" s="56">
        <v>1</v>
      </c>
      <c r="H109" s="145"/>
      <c r="I109" s="146"/>
      <c r="J109" s="146"/>
      <c r="K109" s="147"/>
      <c r="L109" s="55"/>
      <c r="M109" s="54"/>
      <c r="N109" s="54"/>
      <c r="O109" s="53"/>
      <c r="P109" s="143"/>
      <c r="Q109" s="52"/>
      <c r="R109" s="51"/>
    </row>
    <row r="110" spans="2:18" ht="18" customHeight="1">
      <c r="B110" s="50" t="s">
        <v>18</v>
      </c>
      <c r="C110" s="130">
        <f>C108</f>
        <v>0</v>
      </c>
      <c r="D110" s="39"/>
      <c r="E110" s="38">
        <f>E108</f>
        <v>0</v>
      </c>
      <c r="F110" s="37"/>
      <c r="G110" s="47">
        <v>2</v>
      </c>
      <c r="H110" s="132"/>
      <c r="I110" s="133"/>
      <c r="J110" s="133"/>
      <c r="K110" s="134"/>
      <c r="L110" s="46"/>
      <c r="M110" s="44"/>
      <c r="N110" s="45"/>
      <c r="O110" s="43"/>
      <c r="P110" s="143"/>
      <c r="Q110" s="42"/>
      <c r="R110" s="41"/>
    </row>
    <row r="111" spans="2:18" ht="18" customHeight="1">
      <c r="B111" s="49" t="str">
        <f>IF(H112="BYE","X","3-4")</f>
        <v>3-4</v>
      </c>
      <c r="C111" s="131"/>
      <c r="D111" s="48"/>
      <c r="E111" s="38">
        <f>E108</f>
        <v>0</v>
      </c>
      <c r="F111" s="37"/>
      <c r="G111" s="47">
        <v>3</v>
      </c>
      <c r="H111" s="132"/>
      <c r="I111" s="133"/>
      <c r="J111" s="133"/>
      <c r="K111" s="134"/>
      <c r="L111" s="46"/>
      <c r="M111" s="45"/>
      <c r="N111" s="44"/>
      <c r="O111" s="43"/>
      <c r="P111" s="143"/>
      <c r="Q111" s="42"/>
      <c r="R111" s="41"/>
    </row>
    <row r="112" spans="2:18" ht="18" customHeight="1" thickBot="1">
      <c r="B112" s="40" t="str">
        <f>IF(H112="BYE","X","1-4")</f>
        <v>1-4</v>
      </c>
      <c r="C112" s="130">
        <f>C108</f>
        <v>0</v>
      </c>
      <c r="D112" s="39"/>
      <c r="E112" s="38">
        <f>E108</f>
        <v>0</v>
      </c>
      <c r="F112" s="37"/>
      <c r="G112" s="36">
        <v>4</v>
      </c>
      <c r="H112" s="136"/>
      <c r="I112" s="137"/>
      <c r="J112" s="137"/>
      <c r="K112" s="138"/>
      <c r="L112" s="35"/>
      <c r="M112" s="34"/>
      <c r="N112" s="34"/>
      <c r="O112" s="33"/>
      <c r="P112" s="144"/>
      <c r="Q112" s="32"/>
      <c r="R112" s="31"/>
    </row>
    <row r="113" spans="2:18" ht="18" customHeight="1" thickBot="1">
      <c r="B113" s="30" t="s">
        <v>12</v>
      </c>
      <c r="C113" s="135"/>
      <c r="D113" s="29"/>
      <c r="E113" s="28">
        <f>E108</f>
        <v>0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6"/>
    </row>
    <row r="114" ht="18" customHeight="1" thickBot="1"/>
    <row r="115" spans="2:18" ht="18" customHeight="1" thickBot="1">
      <c r="B115" s="71"/>
      <c r="C115" s="61" t="s">
        <v>31</v>
      </c>
      <c r="D115" s="61" t="s">
        <v>30</v>
      </c>
      <c r="E115" s="58" t="s">
        <v>29</v>
      </c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69"/>
    </row>
    <row r="116" spans="2:18" ht="18" customHeight="1" thickBot="1">
      <c r="B116" s="68" t="s">
        <v>27</v>
      </c>
      <c r="C116" s="139"/>
      <c r="D116" s="67"/>
      <c r="E116" s="66"/>
      <c r="F116" s="37"/>
      <c r="G116" s="140" t="s">
        <v>26</v>
      </c>
      <c r="H116" s="141"/>
      <c r="I116" s="65">
        <v>15</v>
      </c>
      <c r="J116" s="64"/>
      <c r="K116" s="63" t="s">
        <v>25</v>
      </c>
      <c r="L116" s="62">
        <v>1</v>
      </c>
      <c r="M116" s="61">
        <v>2</v>
      </c>
      <c r="N116" s="61">
        <v>3</v>
      </c>
      <c r="O116" s="60">
        <v>4</v>
      </c>
      <c r="P116" s="142"/>
      <c r="Q116" s="59" t="s">
        <v>24</v>
      </c>
      <c r="R116" s="58" t="s">
        <v>23</v>
      </c>
    </row>
    <row r="117" spans="2:18" ht="18" customHeight="1">
      <c r="B117" s="57" t="str">
        <f>IF(H120="BYE","X","2-4")</f>
        <v>2-4</v>
      </c>
      <c r="C117" s="131"/>
      <c r="D117" s="48"/>
      <c r="E117" s="38">
        <f>E116</f>
        <v>0</v>
      </c>
      <c r="F117" s="37"/>
      <c r="G117" s="56">
        <v>1</v>
      </c>
      <c r="H117" s="145"/>
      <c r="I117" s="146"/>
      <c r="J117" s="146"/>
      <c r="K117" s="147"/>
      <c r="L117" s="55"/>
      <c r="M117" s="54"/>
      <c r="N117" s="54"/>
      <c r="O117" s="53"/>
      <c r="P117" s="143"/>
      <c r="Q117" s="52"/>
      <c r="R117" s="51"/>
    </row>
    <row r="118" spans="2:18" ht="18" customHeight="1">
      <c r="B118" s="50" t="s">
        <v>18</v>
      </c>
      <c r="C118" s="130">
        <f>C116</f>
        <v>0</v>
      </c>
      <c r="D118" s="39"/>
      <c r="E118" s="38">
        <f>E116</f>
        <v>0</v>
      </c>
      <c r="F118" s="37"/>
      <c r="G118" s="47">
        <v>2</v>
      </c>
      <c r="H118" s="132"/>
      <c r="I118" s="133"/>
      <c r="J118" s="133"/>
      <c r="K118" s="134"/>
      <c r="L118" s="46"/>
      <c r="M118" s="44"/>
      <c r="N118" s="45"/>
      <c r="O118" s="43"/>
      <c r="P118" s="143"/>
      <c r="Q118" s="42"/>
      <c r="R118" s="41"/>
    </row>
    <row r="119" spans="2:18" ht="18" customHeight="1">
      <c r="B119" s="49" t="str">
        <f>IF(H120="BYE","X","3-4")</f>
        <v>3-4</v>
      </c>
      <c r="C119" s="131"/>
      <c r="D119" s="48"/>
      <c r="E119" s="38">
        <f>E116</f>
        <v>0</v>
      </c>
      <c r="F119" s="37"/>
      <c r="G119" s="47">
        <v>3</v>
      </c>
      <c r="H119" s="132"/>
      <c r="I119" s="133"/>
      <c r="J119" s="133"/>
      <c r="K119" s="134"/>
      <c r="L119" s="46"/>
      <c r="M119" s="45"/>
      <c r="N119" s="44"/>
      <c r="O119" s="43"/>
      <c r="P119" s="143"/>
      <c r="Q119" s="42"/>
      <c r="R119" s="41"/>
    </row>
    <row r="120" spans="2:18" ht="18" customHeight="1" thickBot="1">
      <c r="B120" s="40" t="str">
        <f>IF(H120="BYE","X","1-4")</f>
        <v>1-4</v>
      </c>
      <c r="C120" s="130">
        <f>C116</f>
        <v>0</v>
      </c>
      <c r="D120" s="39"/>
      <c r="E120" s="38">
        <f>E116</f>
        <v>0</v>
      </c>
      <c r="F120" s="37"/>
      <c r="G120" s="36">
        <v>4</v>
      </c>
      <c r="H120" s="136"/>
      <c r="I120" s="137"/>
      <c r="J120" s="137"/>
      <c r="K120" s="138"/>
      <c r="L120" s="35"/>
      <c r="M120" s="34"/>
      <c r="N120" s="34"/>
      <c r="O120" s="33"/>
      <c r="P120" s="144"/>
      <c r="Q120" s="32"/>
      <c r="R120" s="31"/>
    </row>
    <row r="121" spans="2:18" ht="18" customHeight="1" thickBot="1">
      <c r="B121" s="30" t="s">
        <v>12</v>
      </c>
      <c r="C121" s="135"/>
      <c r="D121" s="29"/>
      <c r="E121" s="28">
        <f>E116</f>
        <v>0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6"/>
    </row>
    <row r="122" ht="18" customHeight="1" thickBot="1"/>
    <row r="123" spans="2:18" ht="18" customHeight="1" thickBot="1">
      <c r="B123" s="71"/>
      <c r="C123" s="61" t="s">
        <v>31</v>
      </c>
      <c r="D123" s="61" t="s">
        <v>30</v>
      </c>
      <c r="E123" s="58" t="s">
        <v>29</v>
      </c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69"/>
    </row>
    <row r="124" spans="2:18" ht="18" customHeight="1" thickBot="1">
      <c r="B124" s="68" t="s">
        <v>27</v>
      </c>
      <c r="C124" s="139"/>
      <c r="D124" s="67"/>
      <c r="E124" s="66"/>
      <c r="F124" s="37"/>
      <c r="G124" s="140" t="s">
        <v>26</v>
      </c>
      <c r="H124" s="141"/>
      <c r="I124" s="65">
        <v>16</v>
      </c>
      <c r="J124" s="64"/>
      <c r="K124" s="63" t="s">
        <v>25</v>
      </c>
      <c r="L124" s="62">
        <v>1</v>
      </c>
      <c r="M124" s="61">
        <v>2</v>
      </c>
      <c r="N124" s="61">
        <v>3</v>
      </c>
      <c r="O124" s="60">
        <v>4</v>
      </c>
      <c r="P124" s="142"/>
      <c r="Q124" s="59" t="s">
        <v>24</v>
      </c>
      <c r="R124" s="58" t="s">
        <v>23</v>
      </c>
    </row>
    <row r="125" spans="2:18" ht="18" customHeight="1">
      <c r="B125" s="57" t="str">
        <f>IF(H128="BYE","X","2-4")</f>
        <v>2-4</v>
      </c>
      <c r="C125" s="131"/>
      <c r="D125" s="48"/>
      <c r="E125" s="38">
        <f>E124</f>
        <v>0</v>
      </c>
      <c r="F125" s="37"/>
      <c r="G125" s="56">
        <v>1</v>
      </c>
      <c r="H125" s="145"/>
      <c r="I125" s="146"/>
      <c r="J125" s="146"/>
      <c r="K125" s="147"/>
      <c r="L125" s="55"/>
      <c r="M125" s="54"/>
      <c r="N125" s="54"/>
      <c r="O125" s="53"/>
      <c r="P125" s="143"/>
      <c r="Q125" s="52"/>
      <c r="R125" s="51"/>
    </row>
    <row r="126" spans="2:18" ht="18" customHeight="1">
      <c r="B126" s="50" t="s">
        <v>18</v>
      </c>
      <c r="C126" s="130">
        <f>C124</f>
        <v>0</v>
      </c>
      <c r="D126" s="39"/>
      <c r="E126" s="38">
        <f>E124</f>
        <v>0</v>
      </c>
      <c r="F126" s="37"/>
      <c r="G126" s="47">
        <v>2</v>
      </c>
      <c r="H126" s="132"/>
      <c r="I126" s="133"/>
      <c r="J126" s="133"/>
      <c r="K126" s="134"/>
      <c r="L126" s="46"/>
      <c r="M126" s="44"/>
      <c r="N126" s="45"/>
      <c r="O126" s="43"/>
      <c r="P126" s="143"/>
      <c r="Q126" s="42"/>
      <c r="R126" s="41"/>
    </row>
    <row r="127" spans="2:18" ht="18" customHeight="1">
      <c r="B127" s="49" t="str">
        <f>IF(H128="BYE","X","3-4")</f>
        <v>3-4</v>
      </c>
      <c r="C127" s="131"/>
      <c r="D127" s="48"/>
      <c r="E127" s="38">
        <f>E124</f>
        <v>0</v>
      </c>
      <c r="F127" s="37"/>
      <c r="G127" s="47">
        <v>3</v>
      </c>
      <c r="H127" s="132"/>
      <c r="I127" s="133"/>
      <c r="J127" s="133"/>
      <c r="K127" s="134"/>
      <c r="L127" s="46"/>
      <c r="M127" s="45"/>
      <c r="N127" s="44"/>
      <c r="O127" s="43"/>
      <c r="P127" s="143"/>
      <c r="Q127" s="42"/>
      <c r="R127" s="41"/>
    </row>
    <row r="128" spans="2:18" ht="18" customHeight="1" thickBot="1">
      <c r="B128" s="40" t="str">
        <f>IF(H128="BYE","X","1-4")</f>
        <v>1-4</v>
      </c>
      <c r="C128" s="130">
        <f>C124</f>
        <v>0</v>
      </c>
      <c r="D128" s="39"/>
      <c r="E128" s="38">
        <f>E124</f>
        <v>0</v>
      </c>
      <c r="F128" s="37"/>
      <c r="G128" s="36">
        <v>4</v>
      </c>
      <c r="H128" s="136"/>
      <c r="I128" s="137"/>
      <c r="J128" s="137"/>
      <c r="K128" s="138"/>
      <c r="L128" s="35"/>
      <c r="M128" s="34"/>
      <c r="N128" s="34"/>
      <c r="O128" s="33"/>
      <c r="P128" s="144"/>
      <c r="Q128" s="32"/>
      <c r="R128" s="31"/>
    </row>
    <row r="129" spans="2:18" ht="18" customHeight="1" thickBot="1">
      <c r="B129" s="30" t="s">
        <v>12</v>
      </c>
      <c r="C129" s="135"/>
      <c r="D129" s="29"/>
      <c r="E129" s="28">
        <f>E124</f>
        <v>0</v>
      </c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6"/>
    </row>
    <row r="130" ht="18" customHeight="1" thickBot="1"/>
    <row r="131" spans="2:18" ht="18" customHeight="1" thickBot="1">
      <c r="B131" s="71"/>
      <c r="C131" s="61" t="s">
        <v>31</v>
      </c>
      <c r="D131" s="61" t="s">
        <v>30</v>
      </c>
      <c r="E131" s="58" t="s">
        <v>29</v>
      </c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69"/>
    </row>
    <row r="132" spans="2:18" ht="18" customHeight="1" thickBot="1">
      <c r="B132" s="68" t="s">
        <v>27</v>
      </c>
      <c r="C132" s="139"/>
      <c r="D132" s="67"/>
      <c r="E132" s="66"/>
      <c r="F132" s="37"/>
      <c r="G132" s="140" t="s">
        <v>26</v>
      </c>
      <c r="H132" s="141"/>
      <c r="I132" s="65">
        <v>17</v>
      </c>
      <c r="J132" s="64"/>
      <c r="K132" s="63" t="s">
        <v>25</v>
      </c>
      <c r="L132" s="62">
        <v>1</v>
      </c>
      <c r="M132" s="61">
        <v>2</v>
      </c>
      <c r="N132" s="61">
        <v>3</v>
      </c>
      <c r="O132" s="60">
        <v>4</v>
      </c>
      <c r="P132" s="142"/>
      <c r="Q132" s="59" t="s">
        <v>24</v>
      </c>
      <c r="R132" s="58" t="s">
        <v>23</v>
      </c>
    </row>
    <row r="133" spans="2:18" ht="18" customHeight="1">
      <c r="B133" s="57" t="str">
        <f>IF(H136="BYE","X","2-4")</f>
        <v>2-4</v>
      </c>
      <c r="C133" s="131"/>
      <c r="D133" s="48"/>
      <c r="E133" s="38">
        <f>E132</f>
        <v>0</v>
      </c>
      <c r="F133" s="37"/>
      <c r="G133" s="56">
        <v>1</v>
      </c>
      <c r="H133" s="145"/>
      <c r="I133" s="146"/>
      <c r="J133" s="146"/>
      <c r="K133" s="147"/>
      <c r="L133" s="55"/>
      <c r="M133" s="54"/>
      <c r="N133" s="54"/>
      <c r="O133" s="53"/>
      <c r="P133" s="143"/>
      <c r="Q133" s="52"/>
      <c r="R133" s="51"/>
    </row>
    <row r="134" spans="2:18" ht="18" customHeight="1">
      <c r="B134" s="50" t="s">
        <v>18</v>
      </c>
      <c r="C134" s="130">
        <f>C132</f>
        <v>0</v>
      </c>
      <c r="D134" s="39"/>
      <c r="E134" s="38">
        <f>E132</f>
        <v>0</v>
      </c>
      <c r="F134" s="37"/>
      <c r="G134" s="47">
        <v>2</v>
      </c>
      <c r="H134" s="132"/>
      <c r="I134" s="133"/>
      <c r="J134" s="133"/>
      <c r="K134" s="134"/>
      <c r="L134" s="46"/>
      <c r="M134" s="44"/>
      <c r="N134" s="45"/>
      <c r="O134" s="43"/>
      <c r="P134" s="143"/>
      <c r="Q134" s="42"/>
      <c r="R134" s="41"/>
    </row>
    <row r="135" spans="2:18" ht="18" customHeight="1">
      <c r="B135" s="49" t="str">
        <f>IF(H136="BYE","X","3-4")</f>
        <v>3-4</v>
      </c>
      <c r="C135" s="131"/>
      <c r="D135" s="48"/>
      <c r="E135" s="38">
        <f>E132</f>
        <v>0</v>
      </c>
      <c r="F135" s="37"/>
      <c r="G135" s="47">
        <v>3</v>
      </c>
      <c r="H135" s="132"/>
      <c r="I135" s="133"/>
      <c r="J135" s="133"/>
      <c r="K135" s="134"/>
      <c r="L135" s="46"/>
      <c r="M135" s="45"/>
      <c r="N135" s="44"/>
      <c r="O135" s="43"/>
      <c r="P135" s="143"/>
      <c r="Q135" s="42"/>
      <c r="R135" s="41"/>
    </row>
    <row r="136" spans="2:18" ht="18" customHeight="1" thickBot="1">
      <c r="B136" s="40" t="str">
        <f>IF(H136="BYE","X","1-4")</f>
        <v>1-4</v>
      </c>
      <c r="C136" s="130">
        <f>C132</f>
        <v>0</v>
      </c>
      <c r="D136" s="39"/>
      <c r="E136" s="38">
        <f>E132</f>
        <v>0</v>
      </c>
      <c r="F136" s="37"/>
      <c r="G136" s="36">
        <v>4</v>
      </c>
      <c r="H136" s="136"/>
      <c r="I136" s="137"/>
      <c r="J136" s="137"/>
      <c r="K136" s="138"/>
      <c r="L136" s="35"/>
      <c r="M136" s="34"/>
      <c r="N136" s="34"/>
      <c r="O136" s="33"/>
      <c r="P136" s="144"/>
      <c r="Q136" s="32"/>
      <c r="R136" s="31"/>
    </row>
    <row r="137" spans="2:18" ht="18" customHeight="1" thickBot="1">
      <c r="B137" s="30" t="s">
        <v>12</v>
      </c>
      <c r="C137" s="135"/>
      <c r="D137" s="29"/>
      <c r="E137" s="28">
        <f>E132</f>
        <v>0</v>
      </c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6"/>
    </row>
    <row r="138" ht="18" customHeight="1" thickBot="1"/>
    <row r="139" spans="2:18" ht="18" customHeight="1" thickBot="1">
      <c r="B139" s="71"/>
      <c r="C139" s="61" t="s">
        <v>31</v>
      </c>
      <c r="D139" s="61" t="s">
        <v>30</v>
      </c>
      <c r="E139" s="58" t="s">
        <v>29</v>
      </c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69"/>
    </row>
    <row r="140" spans="2:18" ht="18" customHeight="1" thickBot="1">
      <c r="B140" s="68" t="s">
        <v>27</v>
      </c>
      <c r="C140" s="139"/>
      <c r="D140" s="67"/>
      <c r="E140" s="66"/>
      <c r="F140" s="37"/>
      <c r="G140" s="140" t="s">
        <v>26</v>
      </c>
      <c r="H140" s="141"/>
      <c r="I140" s="65">
        <v>18</v>
      </c>
      <c r="J140" s="64"/>
      <c r="K140" s="63" t="s">
        <v>25</v>
      </c>
      <c r="L140" s="62">
        <v>1</v>
      </c>
      <c r="M140" s="61">
        <v>2</v>
      </c>
      <c r="N140" s="61">
        <v>3</v>
      </c>
      <c r="O140" s="60">
        <v>4</v>
      </c>
      <c r="P140" s="142"/>
      <c r="Q140" s="59" t="s">
        <v>24</v>
      </c>
      <c r="R140" s="58" t="s">
        <v>23</v>
      </c>
    </row>
    <row r="141" spans="2:18" ht="18" customHeight="1">
      <c r="B141" s="57" t="str">
        <f>IF(H144="BYE","X","2-4")</f>
        <v>2-4</v>
      </c>
      <c r="C141" s="131"/>
      <c r="D141" s="48"/>
      <c r="E141" s="38">
        <f>E140</f>
        <v>0</v>
      </c>
      <c r="F141" s="37"/>
      <c r="G141" s="56">
        <v>1</v>
      </c>
      <c r="H141" s="145"/>
      <c r="I141" s="146"/>
      <c r="J141" s="146"/>
      <c r="K141" s="147"/>
      <c r="L141" s="55"/>
      <c r="M141" s="54"/>
      <c r="N141" s="54"/>
      <c r="O141" s="53"/>
      <c r="P141" s="143"/>
      <c r="Q141" s="52"/>
      <c r="R141" s="51"/>
    </row>
    <row r="142" spans="2:18" ht="18" customHeight="1">
      <c r="B142" s="50" t="s">
        <v>18</v>
      </c>
      <c r="C142" s="130">
        <f>C140</f>
        <v>0</v>
      </c>
      <c r="D142" s="39"/>
      <c r="E142" s="38">
        <f>E140</f>
        <v>0</v>
      </c>
      <c r="F142" s="37"/>
      <c r="G142" s="47">
        <v>2</v>
      </c>
      <c r="H142" s="132"/>
      <c r="I142" s="133"/>
      <c r="J142" s="133"/>
      <c r="K142" s="134"/>
      <c r="L142" s="46"/>
      <c r="M142" s="44"/>
      <c r="N142" s="45"/>
      <c r="O142" s="43"/>
      <c r="P142" s="143"/>
      <c r="Q142" s="42"/>
      <c r="R142" s="41"/>
    </row>
    <row r="143" spans="2:18" ht="18" customHeight="1">
      <c r="B143" s="49" t="str">
        <f>IF(H144="BYE","X","3-4")</f>
        <v>3-4</v>
      </c>
      <c r="C143" s="131"/>
      <c r="D143" s="48"/>
      <c r="E143" s="38">
        <f>E140</f>
        <v>0</v>
      </c>
      <c r="F143" s="37"/>
      <c r="G143" s="47">
        <v>3</v>
      </c>
      <c r="H143" s="132"/>
      <c r="I143" s="133"/>
      <c r="J143" s="133"/>
      <c r="K143" s="134"/>
      <c r="L143" s="46"/>
      <c r="M143" s="45"/>
      <c r="N143" s="44"/>
      <c r="O143" s="43"/>
      <c r="P143" s="143"/>
      <c r="Q143" s="42"/>
      <c r="R143" s="41"/>
    </row>
    <row r="144" spans="2:18" ht="18" customHeight="1" thickBot="1">
      <c r="B144" s="40" t="str">
        <f>IF(H144="BYE","X","1-4")</f>
        <v>1-4</v>
      </c>
      <c r="C144" s="130">
        <f>C140</f>
        <v>0</v>
      </c>
      <c r="D144" s="39"/>
      <c r="E144" s="38">
        <f>E140</f>
        <v>0</v>
      </c>
      <c r="F144" s="37"/>
      <c r="G144" s="36">
        <v>4</v>
      </c>
      <c r="H144" s="136"/>
      <c r="I144" s="137"/>
      <c r="J144" s="137"/>
      <c r="K144" s="138"/>
      <c r="L144" s="35"/>
      <c r="M144" s="34"/>
      <c r="N144" s="34"/>
      <c r="O144" s="33"/>
      <c r="P144" s="144"/>
      <c r="Q144" s="32"/>
      <c r="R144" s="31"/>
    </row>
    <row r="145" spans="2:18" ht="18" customHeight="1" thickBot="1">
      <c r="B145" s="30" t="s">
        <v>12</v>
      </c>
      <c r="C145" s="135"/>
      <c r="D145" s="29"/>
      <c r="E145" s="28">
        <f>E140</f>
        <v>0</v>
      </c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6"/>
    </row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sheetProtection/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priority="134" dxfId="1326" operator="equal" stopIfTrue="1">
      <formula>0</formula>
    </cfRule>
  </conditionalFormatting>
  <conditionalFormatting sqref="Q5">
    <cfRule type="cellIs" priority="133" dxfId="1326" operator="equal" stopIfTrue="1">
      <formula>0</formula>
    </cfRule>
  </conditionalFormatting>
  <conditionalFormatting sqref="Q14:Q16">
    <cfRule type="cellIs" priority="132" dxfId="1326" operator="equal" stopIfTrue="1">
      <formula>0</formula>
    </cfRule>
  </conditionalFormatting>
  <conditionalFormatting sqref="Q13">
    <cfRule type="cellIs" priority="131" dxfId="1326" operator="equal" stopIfTrue="1">
      <formula>0</formula>
    </cfRule>
  </conditionalFormatting>
  <conditionalFormatting sqref="Q22:Q24">
    <cfRule type="cellIs" priority="130" dxfId="1326" operator="equal" stopIfTrue="1">
      <formula>0</formula>
    </cfRule>
  </conditionalFormatting>
  <conditionalFormatting sqref="Q21">
    <cfRule type="cellIs" priority="129" dxfId="1326" operator="equal" stopIfTrue="1">
      <formula>0</formula>
    </cfRule>
  </conditionalFormatting>
  <conditionalFormatting sqref="Q30:Q32">
    <cfRule type="cellIs" priority="128" dxfId="1326" operator="equal" stopIfTrue="1">
      <formula>0</formula>
    </cfRule>
  </conditionalFormatting>
  <conditionalFormatting sqref="Q29">
    <cfRule type="cellIs" priority="127" dxfId="1326" operator="equal" stopIfTrue="1">
      <formula>0</formula>
    </cfRule>
  </conditionalFormatting>
  <conditionalFormatting sqref="Q38:Q40">
    <cfRule type="cellIs" priority="126" dxfId="1326" operator="equal" stopIfTrue="1">
      <formula>0</formula>
    </cfRule>
  </conditionalFormatting>
  <conditionalFormatting sqref="Q37">
    <cfRule type="cellIs" priority="125" dxfId="1326" operator="equal" stopIfTrue="1">
      <formula>0</formula>
    </cfRule>
  </conditionalFormatting>
  <conditionalFormatting sqref="Q46:Q48">
    <cfRule type="cellIs" priority="124" dxfId="1326" operator="equal" stopIfTrue="1">
      <formula>0</formula>
    </cfRule>
  </conditionalFormatting>
  <conditionalFormatting sqref="Q45">
    <cfRule type="cellIs" priority="123" dxfId="1326" operator="equal" stopIfTrue="1">
      <formula>0</formula>
    </cfRule>
  </conditionalFormatting>
  <conditionalFormatting sqref="Q54:Q56">
    <cfRule type="cellIs" priority="122" dxfId="1326" operator="equal" stopIfTrue="1">
      <formula>0</formula>
    </cfRule>
  </conditionalFormatting>
  <conditionalFormatting sqref="Q53">
    <cfRule type="cellIs" priority="121" dxfId="1326" operator="equal" stopIfTrue="1">
      <formula>0</formula>
    </cfRule>
  </conditionalFormatting>
  <conditionalFormatting sqref="Q62:Q64">
    <cfRule type="cellIs" priority="120" dxfId="1326" operator="equal" stopIfTrue="1">
      <formula>0</formula>
    </cfRule>
  </conditionalFormatting>
  <conditionalFormatting sqref="Q61">
    <cfRule type="cellIs" priority="119" dxfId="1326" operator="equal" stopIfTrue="1">
      <formula>0</formula>
    </cfRule>
  </conditionalFormatting>
  <conditionalFormatting sqref="Q70:Q72">
    <cfRule type="cellIs" priority="118" dxfId="1326" operator="equal" stopIfTrue="1">
      <formula>0</formula>
    </cfRule>
  </conditionalFormatting>
  <conditionalFormatting sqref="Q69">
    <cfRule type="cellIs" priority="117" dxfId="1326" operator="equal" stopIfTrue="1">
      <formula>0</formula>
    </cfRule>
  </conditionalFormatting>
  <conditionalFormatting sqref="Q78:Q80">
    <cfRule type="cellIs" priority="116" dxfId="1326" operator="equal" stopIfTrue="1">
      <formula>0</formula>
    </cfRule>
  </conditionalFormatting>
  <conditionalFormatting sqref="Q77">
    <cfRule type="cellIs" priority="115" dxfId="1326" operator="equal" stopIfTrue="1">
      <formula>0</formula>
    </cfRule>
  </conditionalFormatting>
  <conditionalFormatting sqref="Q86:Q88">
    <cfRule type="cellIs" priority="114" dxfId="1326" operator="equal" stopIfTrue="1">
      <formula>0</formula>
    </cfRule>
  </conditionalFormatting>
  <conditionalFormatting sqref="Q85">
    <cfRule type="cellIs" priority="113" dxfId="1326" operator="equal" stopIfTrue="1">
      <formula>0</formula>
    </cfRule>
  </conditionalFormatting>
  <conditionalFormatting sqref="Q94:Q96">
    <cfRule type="cellIs" priority="112" dxfId="1326" operator="equal" stopIfTrue="1">
      <formula>0</formula>
    </cfRule>
  </conditionalFormatting>
  <conditionalFormatting sqref="Q93">
    <cfRule type="cellIs" priority="111" dxfId="1326" operator="equal" stopIfTrue="1">
      <formula>0</formula>
    </cfRule>
  </conditionalFormatting>
  <conditionalFormatting sqref="Q102:Q104">
    <cfRule type="cellIs" priority="110" dxfId="1326" operator="equal" stopIfTrue="1">
      <formula>0</formula>
    </cfRule>
  </conditionalFormatting>
  <conditionalFormatting sqref="Q101">
    <cfRule type="cellIs" priority="109" dxfId="1326" operator="equal" stopIfTrue="1">
      <formula>0</formula>
    </cfRule>
  </conditionalFormatting>
  <conditionalFormatting sqref="Q110:Q112">
    <cfRule type="cellIs" priority="108" dxfId="1326" operator="equal" stopIfTrue="1">
      <formula>0</formula>
    </cfRule>
  </conditionalFormatting>
  <conditionalFormatting sqref="Q109">
    <cfRule type="cellIs" priority="107" dxfId="1326" operator="equal" stopIfTrue="1">
      <formula>0</formula>
    </cfRule>
  </conditionalFormatting>
  <conditionalFormatting sqref="Q118:Q120">
    <cfRule type="cellIs" priority="106" dxfId="1326" operator="equal" stopIfTrue="1">
      <formula>0</formula>
    </cfRule>
  </conditionalFormatting>
  <conditionalFormatting sqref="Q117">
    <cfRule type="cellIs" priority="105" dxfId="1326" operator="equal" stopIfTrue="1">
      <formula>0</formula>
    </cfRule>
  </conditionalFormatting>
  <conditionalFormatting sqref="Q126:Q128">
    <cfRule type="cellIs" priority="104" dxfId="1326" operator="equal" stopIfTrue="1">
      <formula>0</formula>
    </cfRule>
  </conditionalFormatting>
  <conditionalFormatting sqref="Q125">
    <cfRule type="cellIs" priority="103" dxfId="1326" operator="equal" stopIfTrue="1">
      <formula>0</formula>
    </cfRule>
  </conditionalFormatting>
  <conditionalFormatting sqref="Q134:Q136">
    <cfRule type="cellIs" priority="102" dxfId="1326" operator="equal" stopIfTrue="1">
      <formula>0</formula>
    </cfRule>
  </conditionalFormatting>
  <conditionalFormatting sqref="Q133">
    <cfRule type="cellIs" priority="101" dxfId="1326" operator="equal" stopIfTrue="1">
      <formula>0</formula>
    </cfRule>
  </conditionalFormatting>
  <conditionalFormatting sqref="Q142:Q144">
    <cfRule type="cellIs" priority="100" dxfId="1326" operator="equal" stopIfTrue="1">
      <formula>0</formula>
    </cfRule>
  </conditionalFormatting>
  <conditionalFormatting sqref="Q141">
    <cfRule type="cellIs" priority="99" dxfId="1326" operator="equal" stopIfTrue="1">
      <formula>0</formula>
    </cfRule>
  </conditionalFormatting>
  <conditionalFormatting sqref="Q6:Q8">
    <cfRule type="cellIs" priority="98" dxfId="1326" operator="equal" stopIfTrue="1">
      <formula>0</formula>
    </cfRule>
  </conditionalFormatting>
  <conditionalFormatting sqref="Q5">
    <cfRule type="cellIs" priority="97" dxfId="1326" operator="equal" stopIfTrue="1">
      <formula>0</formula>
    </cfRule>
  </conditionalFormatting>
  <conditionalFormatting sqref="Q14:Q16">
    <cfRule type="cellIs" priority="96" dxfId="1326" operator="equal" stopIfTrue="1">
      <formula>0</formula>
    </cfRule>
  </conditionalFormatting>
  <conditionalFormatting sqref="Q13">
    <cfRule type="cellIs" priority="95" dxfId="1326" operator="equal" stopIfTrue="1">
      <formula>0</formula>
    </cfRule>
  </conditionalFormatting>
  <conditionalFormatting sqref="Q22:Q24">
    <cfRule type="cellIs" priority="94" dxfId="1326" operator="equal" stopIfTrue="1">
      <formula>0</formula>
    </cfRule>
  </conditionalFormatting>
  <conditionalFormatting sqref="Q21">
    <cfRule type="cellIs" priority="93" dxfId="1326" operator="equal" stopIfTrue="1">
      <formula>0</formula>
    </cfRule>
  </conditionalFormatting>
  <conditionalFormatting sqref="Q30:Q32">
    <cfRule type="cellIs" priority="92" dxfId="1326" operator="equal" stopIfTrue="1">
      <formula>0</formula>
    </cfRule>
  </conditionalFormatting>
  <conditionalFormatting sqref="Q29">
    <cfRule type="cellIs" priority="91" dxfId="1326" operator="equal" stopIfTrue="1">
      <formula>0</formula>
    </cfRule>
  </conditionalFormatting>
  <conditionalFormatting sqref="Q38:Q40">
    <cfRule type="cellIs" priority="90" dxfId="1326" operator="equal" stopIfTrue="1">
      <formula>0</formula>
    </cfRule>
  </conditionalFormatting>
  <conditionalFormatting sqref="Q37">
    <cfRule type="cellIs" priority="89" dxfId="1326" operator="equal" stopIfTrue="1">
      <formula>0</formula>
    </cfRule>
  </conditionalFormatting>
  <conditionalFormatting sqref="Q46:Q48">
    <cfRule type="cellIs" priority="88" dxfId="1326" operator="equal" stopIfTrue="1">
      <formula>0</formula>
    </cfRule>
  </conditionalFormatting>
  <conditionalFormatting sqref="Q45">
    <cfRule type="cellIs" priority="87" dxfId="1326" operator="equal" stopIfTrue="1">
      <formula>0</formula>
    </cfRule>
  </conditionalFormatting>
  <conditionalFormatting sqref="Q6:Q8">
    <cfRule type="cellIs" priority="86" dxfId="1326" operator="equal" stopIfTrue="1">
      <formula>0</formula>
    </cfRule>
  </conditionalFormatting>
  <conditionalFormatting sqref="Q5">
    <cfRule type="cellIs" priority="85" dxfId="1326" operator="equal" stopIfTrue="1">
      <formula>0</formula>
    </cfRule>
  </conditionalFormatting>
  <conditionalFormatting sqref="Q14:Q16">
    <cfRule type="cellIs" priority="84" dxfId="1326" operator="equal" stopIfTrue="1">
      <formula>0</formula>
    </cfRule>
  </conditionalFormatting>
  <conditionalFormatting sqref="Q13">
    <cfRule type="cellIs" priority="83" dxfId="1326" operator="equal" stopIfTrue="1">
      <formula>0</formula>
    </cfRule>
  </conditionalFormatting>
  <conditionalFormatting sqref="Q22:Q24">
    <cfRule type="cellIs" priority="82" dxfId="1326" operator="equal" stopIfTrue="1">
      <formula>0</formula>
    </cfRule>
  </conditionalFormatting>
  <conditionalFormatting sqref="Q21">
    <cfRule type="cellIs" priority="81" dxfId="1326" operator="equal" stopIfTrue="1">
      <formula>0</formula>
    </cfRule>
  </conditionalFormatting>
  <conditionalFormatting sqref="Q30:Q32">
    <cfRule type="cellIs" priority="80" dxfId="1326" operator="equal" stopIfTrue="1">
      <formula>0</formula>
    </cfRule>
  </conditionalFormatting>
  <conditionalFormatting sqref="Q29">
    <cfRule type="cellIs" priority="79" dxfId="1326" operator="equal" stopIfTrue="1">
      <formula>0</formula>
    </cfRule>
  </conditionalFormatting>
  <conditionalFormatting sqref="Q38:Q40">
    <cfRule type="cellIs" priority="78" dxfId="1326" operator="equal" stopIfTrue="1">
      <formula>0</formula>
    </cfRule>
  </conditionalFormatting>
  <conditionalFormatting sqref="Q37">
    <cfRule type="cellIs" priority="77" dxfId="1326" operator="equal" stopIfTrue="1">
      <formula>0</formula>
    </cfRule>
  </conditionalFormatting>
  <conditionalFormatting sqref="Q46:Q48">
    <cfRule type="cellIs" priority="76" dxfId="1326" operator="equal" stopIfTrue="1">
      <formula>0</formula>
    </cfRule>
  </conditionalFormatting>
  <conditionalFormatting sqref="Q45">
    <cfRule type="cellIs" priority="75" dxfId="1326" operator="equal" stopIfTrue="1">
      <formula>0</formula>
    </cfRule>
  </conditionalFormatting>
  <conditionalFormatting sqref="Q6:Q8">
    <cfRule type="cellIs" priority="74" dxfId="1326" operator="equal" stopIfTrue="1">
      <formula>0</formula>
    </cfRule>
  </conditionalFormatting>
  <conditionalFormatting sqref="Q5">
    <cfRule type="cellIs" priority="73" dxfId="1326" operator="equal" stopIfTrue="1">
      <formula>0</formula>
    </cfRule>
  </conditionalFormatting>
  <conditionalFormatting sqref="Q14:Q16">
    <cfRule type="cellIs" priority="72" dxfId="1326" operator="equal" stopIfTrue="1">
      <formula>0</formula>
    </cfRule>
  </conditionalFormatting>
  <conditionalFormatting sqref="Q13">
    <cfRule type="cellIs" priority="71" dxfId="1326" operator="equal" stopIfTrue="1">
      <formula>0</formula>
    </cfRule>
  </conditionalFormatting>
  <conditionalFormatting sqref="Q22:Q24">
    <cfRule type="cellIs" priority="70" dxfId="1326" operator="equal" stopIfTrue="1">
      <formula>0</formula>
    </cfRule>
  </conditionalFormatting>
  <conditionalFormatting sqref="Q21">
    <cfRule type="cellIs" priority="69" dxfId="1326" operator="equal" stopIfTrue="1">
      <formula>0</formula>
    </cfRule>
  </conditionalFormatting>
  <conditionalFormatting sqref="Q30:Q32">
    <cfRule type="cellIs" priority="68" dxfId="1326" operator="equal" stopIfTrue="1">
      <formula>0</formula>
    </cfRule>
  </conditionalFormatting>
  <conditionalFormatting sqref="Q29">
    <cfRule type="cellIs" priority="67" dxfId="1326" operator="equal" stopIfTrue="1">
      <formula>0</formula>
    </cfRule>
  </conditionalFormatting>
  <conditionalFormatting sqref="Q38:Q40">
    <cfRule type="cellIs" priority="66" dxfId="1326" operator="equal" stopIfTrue="1">
      <formula>0</formula>
    </cfRule>
  </conditionalFormatting>
  <conditionalFormatting sqref="Q37">
    <cfRule type="cellIs" priority="65" dxfId="1326" operator="equal" stopIfTrue="1">
      <formula>0</formula>
    </cfRule>
  </conditionalFormatting>
  <conditionalFormatting sqref="Q46:Q48">
    <cfRule type="cellIs" priority="64" dxfId="1326" operator="equal" stopIfTrue="1">
      <formula>0</formula>
    </cfRule>
  </conditionalFormatting>
  <conditionalFormatting sqref="Q45">
    <cfRule type="cellIs" priority="63" dxfId="1326" operator="equal" stopIfTrue="1">
      <formula>0</formula>
    </cfRule>
  </conditionalFormatting>
  <conditionalFormatting sqref="Q6:Q8">
    <cfRule type="cellIs" priority="62" dxfId="1326" operator="equal" stopIfTrue="1">
      <formula>0</formula>
    </cfRule>
  </conditionalFormatting>
  <conditionalFormatting sqref="Q5">
    <cfRule type="cellIs" priority="61" dxfId="1326" operator="equal" stopIfTrue="1">
      <formula>0</formula>
    </cfRule>
  </conditionalFormatting>
  <conditionalFormatting sqref="Q14:Q16">
    <cfRule type="cellIs" priority="60" dxfId="1326" operator="equal" stopIfTrue="1">
      <formula>0</formula>
    </cfRule>
  </conditionalFormatting>
  <conditionalFormatting sqref="Q13">
    <cfRule type="cellIs" priority="59" dxfId="1326" operator="equal" stopIfTrue="1">
      <formula>0</formula>
    </cfRule>
  </conditionalFormatting>
  <conditionalFormatting sqref="Q22:Q24">
    <cfRule type="cellIs" priority="58" dxfId="1326" operator="equal" stopIfTrue="1">
      <formula>0</formula>
    </cfRule>
  </conditionalFormatting>
  <conditionalFormatting sqref="Q21">
    <cfRule type="cellIs" priority="57" dxfId="1326" operator="equal" stopIfTrue="1">
      <formula>0</formula>
    </cfRule>
  </conditionalFormatting>
  <conditionalFormatting sqref="Q30:Q32">
    <cfRule type="cellIs" priority="56" dxfId="1326" operator="equal" stopIfTrue="1">
      <formula>0</formula>
    </cfRule>
  </conditionalFormatting>
  <conditionalFormatting sqref="Q29">
    <cfRule type="cellIs" priority="55" dxfId="1326" operator="equal" stopIfTrue="1">
      <formula>0</formula>
    </cfRule>
  </conditionalFormatting>
  <conditionalFormatting sqref="Q38:Q40">
    <cfRule type="cellIs" priority="54" dxfId="1326" operator="equal" stopIfTrue="1">
      <formula>0</formula>
    </cfRule>
  </conditionalFormatting>
  <conditionalFormatting sqref="Q37">
    <cfRule type="cellIs" priority="53" dxfId="1326" operator="equal" stopIfTrue="1">
      <formula>0</formula>
    </cfRule>
  </conditionalFormatting>
  <conditionalFormatting sqref="Q46:Q48">
    <cfRule type="cellIs" priority="52" dxfId="1326" operator="equal" stopIfTrue="1">
      <formula>0</formula>
    </cfRule>
  </conditionalFormatting>
  <conditionalFormatting sqref="Q45">
    <cfRule type="cellIs" priority="51" dxfId="1326" operator="equal" stopIfTrue="1">
      <formula>0</formula>
    </cfRule>
  </conditionalFormatting>
  <conditionalFormatting sqref="Q6:Q8">
    <cfRule type="cellIs" priority="50" dxfId="1326" operator="equal" stopIfTrue="1">
      <formula>0</formula>
    </cfRule>
  </conditionalFormatting>
  <conditionalFormatting sqref="Q5">
    <cfRule type="cellIs" priority="49" dxfId="1326" operator="equal" stopIfTrue="1">
      <formula>0</formula>
    </cfRule>
  </conditionalFormatting>
  <conditionalFormatting sqref="Q14:Q16">
    <cfRule type="cellIs" priority="48" dxfId="1326" operator="equal" stopIfTrue="1">
      <formula>0</formula>
    </cfRule>
  </conditionalFormatting>
  <conditionalFormatting sqref="Q13">
    <cfRule type="cellIs" priority="47" dxfId="1326" operator="equal" stopIfTrue="1">
      <formula>0</formula>
    </cfRule>
  </conditionalFormatting>
  <conditionalFormatting sqref="Q22:Q24">
    <cfRule type="cellIs" priority="46" dxfId="1326" operator="equal" stopIfTrue="1">
      <formula>0</formula>
    </cfRule>
  </conditionalFormatting>
  <conditionalFormatting sqref="Q21">
    <cfRule type="cellIs" priority="45" dxfId="1326" operator="equal" stopIfTrue="1">
      <formula>0</formula>
    </cfRule>
  </conditionalFormatting>
  <conditionalFormatting sqref="Q30:Q32">
    <cfRule type="cellIs" priority="44" dxfId="1326" operator="equal" stopIfTrue="1">
      <formula>0</formula>
    </cfRule>
  </conditionalFormatting>
  <conditionalFormatting sqref="Q29">
    <cfRule type="cellIs" priority="43" dxfId="1326" operator="equal" stopIfTrue="1">
      <formula>0</formula>
    </cfRule>
  </conditionalFormatting>
  <conditionalFormatting sqref="Q38:Q40">
    <cfRule type="cellIs" priority="42" dxfId="1326" operator="equal" stopIfTrue="1">
      <formula>0</formula>
    </cfRule>
  </conditionalFormatting>
  <conditionalFormatting sqref="Q37">
    <cfRule type="cellIs" priority="41" dxfId="1326" operator="equal" stopIfTrue="1">
      <formula>0</formula>
    </cfRule>
  </conditionalFormatting>
  <conditionalFormatting sqref="Q46:Q48">
    <cfRule type="cellIs" priority="40" dxfId="1326" operator="equal" stopIfTrue="1">
      <formula>0</formula>
    </cfRule>
  </conditionalFormatting>
  <conditionalFormatting sqref="Q45">
    <cfRule type="cellIs" priority="39" dxfId="1326" operator="equal" stopIfTrue="1">
      <formula>0</formula>
    </cfRule>
  </conditionalFormatting>
  <conditionalFormatting sqref="Q54:Q56">
    <cfRule type="cellIs" priority="38" dxfId="1326" operator="equal" stopIfTrue="1">
      <formula>0</formula>
    </cfRule>
  </conditionalFormatting>
  <conditionalFormatting sqref="Q53">
    <cfRule type="cellIs" priority="37" dxfId="1326" operator="equal" stopIfTrue="1">
      <formula>0</formula>
    </cfRule>
  </conditionalFormatting>
  <conditionalFormatting sqref="Q62:Q64">
    <cfRule type="cellIs" priority="36" dxfId="1326" operator="equal" stopIfTrue="1">
      <formula>0</formula>
    </cfRule>
  </conditionalFormatting>
  <conditionalFormatting sqref="Q61">
    <cfRule type="cellIs" priority="35" dxfId="1326" operator="equal" stopIfTrue="1">
      <formula>0</formula>
    </cfRule>
  </conditionalFormatting>
  <conditionalFormatting sqref="Q70:Q72">
    <cfRule type="cellIs" priority="34" dxfId="1326" operator="equal" stopIfTrue="1">
      <formula>0</formula>
    </cfRule>
  </conditionalFormatting>
  <conditionalFormatting sqref="Q69">
    <cfRule type="cellIs" priority="33" dxfId="1326" operator="equal" stopIfTrue="1">
      <formula>0</formula>
    </cfRule>
  </conditionalFormatting>
  <conditionalFormatting sqref="Q78:Q80">
    <cfRule type="cellIs" priority="32" dxfId="1326" operator="equal" stopIfTrue="1">
      <formula>0</formula>
    </cfRule>
  </conditionalFormatting>
  <conditionalFormatting sqref="Q77">
    <cfRule type="cellIs" priority="31" dxfId="1326" operator="equal" stopIfTrue="1">
      <formula>0</formula>
    </cfRule>
  </conditionalFormatting>
  <conditionalFormatting sqref="Q86:Q88">
    <cfRule type="cellIs" priority="30" dxfId="1326" operator="equal" stopIfTrue="1">
      <formula>0</formula>
    </cfRule>
  </conditionalFormatting>
  <conditionalFormatting sqref="Q85">
    <cfRule type="cellIs" priority="29" dxfId="1326" operator="equal" stopIfTrue="1">
      <formula>0</formula>
    </cfRule>
  </conditionalFormatting>
  <conditionalFormatting sqref="Q94:Q96">
    <cfRule type="cellIs" priority="28" dxfId="1326" operator="equal" stopIfTrue="1">
      <formula>0</formula>
    </cfRule>
  </conditionalFormatting>
  <conditionalFormatting sqref="Q93">
    <cfRule type="cellIs" priority="27" dxfId="1326" operator="equal" stopIfTrue="1">
      <formula>0</formula>
    </cfRule>
  </conditionalFormatting>
  <conditionalFormatting sqref="Q102:Q104">
    <cfRule type="cellIs" priority="26" dxfId="1326" operator="equal" stopIfTrue="1">
      <formula>0</formula>
    </cfRule>
  </conditionalFormatting>
  <conditionalFormatting sqref="Q101">
    <cfRule type="cellIs" priority="25" dxfId="1326" operator="equal" stopIfTrue="1">
      <formula>0</formula>
    </cfRule>
  </conditionalFormatting>
  <conditionalFormatting sqref="Q110:Q112">
    <cfRule type="cellIs" priority="24" dxfId="1326" operator="equal" stopIfTrue="1">
      <formula>0</formula>
    </cfRule>
  </conditionalFormatting>
  <conditionalFormatting sqref="Q109">
    <cfRule type="cellIs" priority="23" dxfId="1326" operator="equal" stopIfTrue="1">
      <formula>0</formula>
    </cfRule>
  </conditionalFormatting>
  <conditionalFormatting sqref="Q118:Q120">
    <cfRule type="cellIs" priority="22" dxfId="1326" operator="equal" stopIfTrue="1">
      <formula>0</formula>
    </cfRule>
  </conditionalFormatting>
  <conditionalFormatting sqref="Q117">
    <cfRule type="cellIs" priority="21" dxfId="1326" operator="equal" stopIfTrue="1">
      <formula>0</formula>
    </cfRule>
  </conditionalFormatting>
  <conditionalFormatting sqref="Q126:Q128">
    <cfRule type="cellIs" priority="20" dxfId="1326" operator="equal" stopIfTrue="1">
      <formula>0</formula>
    </cfRule>
  </conditionalFormatting>
  <conditionalFormatting sqref="Q125">
    <cfRule type="cellIs" priority="19" dxfId="1326" operator="equal" stopIfTrue="1">
      <formula>0</formula>
    </cfRule>
  </conditionalFormatting>
  <conditionalFormatting sqref="Q134:Q136">
    <cfRule type="cellIs" priority="18" dxfId="1326" operator="equal" stopIfTrue="1">
      <formula>0</formula>
    </cfRule>
  </conditionalFormatting>
  <conditionalFormatting sqref="Q133">
    <cfRule type="cellIs" priority="17" dxfId="1326" operator="equal" stopIfTrue="1">
      <formula>0</formula>
    </cfRule>
  </conditionalFormatting>
  <conditionalFormatting sqref="Q142:Q144">
    <cfRule type="cellIs" priority="16" dxfId="1326" operator="equal" stopIfTrue="1">
      <formula>0</formula>
    </cfRule>
  </conditionalFormatting>
  <conditionalFormatting sqref="Q141">
    <cfRule type="cellIs" priority="15" dxfId="1326" operator="equal" stopIfTrue="1">
      <formula>0</formula>
    </cfRule>
  </conditionalFormatting>
  <conditionalFormatting sqref="Q6:Q8">
    <cfRule type="cellIs" priority="14" dxfId="1326" operator="equal" stopIfTrue="1">
      <formula>0</formula>
    </cfRule>
  </conditionalFormatting>
  <conditionalFormatting sqref="Q5">
    <cfRule type="cellIs" priority="13" dxfId="1326" operator="equal" stopIfTrue="1">
      <formula>0</formula>
    </cfRule>
  </conditionalFormatting>
  <conditionalFormatting sqref="Q14:Q16">
    <cfRule type="cellIs" priority="12" dxfId="1326" operator="equal" stopIfTrue="1">
      <formula>0</formula>
    </cfRule>
  </conditionalFormatting>
  <conditionalFormatting sqref="Q13">
    <cfRule type="cellIs" priority="11" dxfId="1326" operator="equal" stopIfTrue="1">
      <formula>0</formula>
    </cfRule>
  </conditionalFormatting>
  <conditionalFormatting sqref="Q22:Q24">
    <cfRule type="cellIs" priority="10" dxfId="1326" operator="equal" stopIfTrue="1">
      <formula>0</formula>
    </cfRule>
  </conditionalFormatting>
  <conditionalFormatting sqref="Q21">
    <cfRule type="cellIs" priority="9" dxfId="1326" operator="equal" stopIfTrue="1">
      <formula>0</formula>
    </cfRule>
  </conditionalFormatting>
  <conditionalFormatting sqref="Q30:Q32">
    <cfRule type="cellIs" priority="8" dxfId="1326" operator="equal" stopIfTrue="1">
      <formula>0</formula>
    </cfRule>
  </conditionalFormatting>
  <conditionalFormatting sqref="Q29">
    <cfRule type="cellIs" priority="7" dxfId="1326" operator="equal" stopIfTrue="1">
      <formula>0</formula>
    </cfRule>
  </conditionalFormatting>
  <conditionalFormatting sqref="Q38:Q40">
    <cfRule type="cellIs" priority="6" dxfId="1326" operator="equal" stopIfTrue="1">
      <formula>0</formula>
    </cfRule>
  </conditionalFormatting>
  <conditionalFormatting sqref="Q37">
    <cfRule type="cellIs" priority="5" dxfId="1326" operator="equal" stopIfTrue="1">
      <formula>0</formula>
    </cfRule>
  </conditionalFormatting>
  <conditionalFormatting sqref="Q46:Q48">
    <cfRule type="cellIs" priority="4" dxfId="1326" operator="equal" stopIfTrue="1">
      <formula>0</formula>
    </cfRule>
  </conditionalFormatting>
  <conditionalFormatting sqref="Q45">
    <cfRule type="cellIs" priority="3" dxfId="1326" operator="equal" stopIfTrue="1">
      <formula>0</formula>
    </cfRule>
  </conditionalFormatting>
  <conditionalFormatting sqref="Q54:Q56">
    <cfRule type="cellIs" priority="2" dxfId="1326" operator="equal" stopIfTrue="1">
      <formula>0</formula>
    </cfRule>
  </conditionalFormatting>
  <conditionalFormatting sqref="Q53">
    <cfRule type="cellIs" priority="1" dxfId="1326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fitToHeight="2" horizontalDpi="600" verticalDpi="600" orientation="portrait" paperSize="9" scale="85" r:id="rId1"/>
  <headerFooter alignWithMargins="0">
    <oddFooter>&amp;CPágina &amp;P</oddFooter>
  </headerFooter>
  <rowBreaks count="2" manualBreakCount="2">
    <brk id="49" max="255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Arturito .</cp:lastModifiedBy>
  <cp:lastPrinted>2016-09-11T00:18:21Z</cp:lastPrinted>
  <dcterms:created xsi:type="dcterms:W3CDTF">2016-09-08T01:33:26Z</dcterms:created>
  <dcterms:modified xsi:type="dcterms:W3CDTF">2016-09-11T17:21:13Z</dcterms:modified>
  <cp:category/>
  <cp:version/>
  <cp:contentType/>
  <cp:contentStatus/>
</cp:coreProperties>
</file>